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Аптека 242\Downloads\"/>
    </mc:Choice>
  </mc:AlternateContent>
  <xr:revisionPtr revIDLastSave="0" documentId="13_ncr:1_{DF2F0AC9-E40F-4649-955C-A9AD06E8F06E}" xr6:coauthVersionLast="37" xr6:coauthVersionMax="37" xr10:uidLastSave="{00000000-0000-0000-0000-000000000000}"/>
  <bookViews>
    <workbookView xWindow="0" yWindow="0" windowWidth="24000" windowHeight="8925" activeTab="3" xr2:uid="{00000000-000D-0000-FFFF-FFFF00000000}"/>
  </bookViews>
  <sheets>
    <sheet name="Младшая группа" sheetId="2" r:id="rId1"/>
    <sheet name="Средняя группа" sheetId="3" r:id="rId2"/>
    <sheet name="Старшая группа" sheetId="4" r:id="rId3"/>
    <sheet name="Предшкольный класс" sheetId="6" r:id="rId4"/>
  </sheets>
  <calcPr calcId="179021"/>
</workbook>
</file>

<file path=xl/calcChain.xml><?xml version="1.0" encoding="utf-8"?>
<calcChain xmlns="http://schemas.openxmlformats.org/spreadsheetml/2006/main">
  <c r="C20" i="4" l="1"/>
  <c r="E23" i="3"/>
  <c r="E24" i="3" s="1"/>
  <c r="D23" i="3"/>
  <c r="D24" i="3" s="1"/>
  <c r="C23" i="3"/>
  <c r="C24" i="3" s="1"/>
  <c r="D30" i="3" l="1"/>
  <c r="D26" i="4"/>
  <c r="D38" i="6"/>
  <c r="J25" i="6"/>
  <c r="H25" i="6"/>
  <c r="F25" i="6"/>
  <c r="D29" i="6"/>
  <c r="D20" i="6"/>
  <c r="C14" i="6"/>
  <c r="E29" i="6"/>
  <c r="IT13" i="6" l="1"/>
  <c r="IT14" i="6" s="1"/>
  <c r="IS13" i="6"/>
  <c r="IS14" i="6" s="1"/>
  <c r="IR13" i="6"/>
  <c r="IR14" i="6" s="1"/>
  <c r="IQ13" i="6"/>
  <c r="IQ14" i="6" s="1"/>
  <c r="IP13" i="6"/>
  <c r="IP14" i="6" s="1"/>
  <c r="IO13" i="6"/>
  <c r="IO14" i="6" s="1"/>
  <c r="IN13" i="6"/>
  <c r="IN14" i="6" s="1"/>
  <c r="IM13" i="6"/>
  <c r="IM14" i="6" s="1"/>
  <c r="IL13" i="6"/>
  <c r="IL14" i="6" s="1"/>
  <c r="IK13" i="6"/>
  <c r="IK14" i="6" s="1"/>
  <c r="IJ13" i="6"/>
  <c r="IJ14" i="6" s="1"/>
  <c r="II13" i="6"/>
  <c r="II14" i="6" s="1"/>
  <c r="IH13" i="6"/>
  <c r="IH14" i="6" s="1"/>
  <c r="IG13" i="6"/>
  <c r="IG14" i="6" s="1"/>
  <c r="IF13" i="6"/>
  <c r="IF14" i="6" s="1"/>
  <c r="IE13" i="6"/>
  <c r="IE14" i="6" s="1"/>
  <c r="ID13" i="6"/>
  <c r="ID14" i="6" s="1"/>
  <c r="IC13" i="6"/>
  <c r="IC14" i="6" s="1"/>
  <c r="IB13" i="6"/>
  <c r="IB14" i="6" s="1"/>
  <c r="IA13" i="6"/>
  <c r="IA14" i="6" s="1"/>
  <c r="HZ13" i="6"/>
  <c r="HZ14" i="6" s="1"/>
  <c r="HY13" i="6"/>
  <c r="HY14" i="6" s="1"/>
  <c r="HX13" i="6"/>
  <c r="HX14" i="6" s="1"/>
  <c r="HW13" i="6"/>
  <c r="HW14" i="6" s="1"/>
  <c r="HV13" i="6"/>
  <c r="HV14" i="6" s="1"/>
  <c r="HU13" i="6"/>
  <c r="HU14" i="6" s="1"/>
  <c r="HT13" i="6"/>
  <c r="HT14" i="6" s="1"/>
  <c r="HS13" i="6"/>
  <c r="HS14" i="6" s="1"/>
  <c r="HR13" i="6"/>
  <c r="HR14" i="6" s="1"/>
  <c r="HQ13" i="6"/>
  <c r="HQ14" i="6" s="1"/>
  <c r="HP13" i="6"/>
  <c r="HP14" i="6" s="1"/>
  <c r="HO13" i="6"/>
  <c r="HO14" i="6" s="1"/>
  <c r="HN13" i="6"/>
  <c r="HN14" i="6" s="1"/>
  <c r="HM13" i="6"/>
  <c r="HM14" i="6" s="1"/>
  <c r="HL13" i="6"/>
  <c r="HL14" i="6" s="1"/>
  <c r="HK13" i="6"/>
  <c r="HK14" i="6" s="1"/>
  <c r="HJ13" i="6"/>
  <c r="HJ14" i="6" s="1"/>
  <c r="HI13" i="6"/>
  <c r="HI14" i="6" s="1"/>
  <c r="HH13" i="6"/>
  <c r="HH14" i="6" s="1"/>
  <c r="HG13" i="6"/>
  <c r="HG14" i="6" s="1"/>
  <c r="HF13" i="6"/>
  <c r="HF14" i="6" s="1"/>
  <c r="HE13" i="6"/>
  <c r="HE14" i="6" s="1"/>
  <c r="HD13" i="6"/>
  <c r="HD14" i="6" s="1"/>
  <c r="HC13" i="6"/>
  <c r="HC14" i="6" s="1"/>
  <c r="HB13" i="6"/>
  <c r="HB14" i="6" s="1"/>
  <c r="HA13" i="6"/>
  <c r="HA14" i="6" s="1"/>
  <c r="GZ13" i="6"/>
  <c r="GZ14" i="6" s="1"/>
  <c r="GY13" i="6"/>
  <c r="GY14" i="6" s="1"/>
  <c r="GX13" i="6"/>
  <c r="GX14" i="6" s="1"/>
  <c r="GW13" i="6"/>
  <c r="GW14" i="6" s="1"/>
  <c r="GV13" i="6"/>
  <c r="GV14" i="6" s="1"/>
  <c r="GU13" i="6"/>
  <c r="GU14" i="6" s="1"/>
  <c r="GT13" i="6"/>
  <c r="GT14" i="6" s="1"/>
  <c r="GS13" i="6"/>
  <c r="GS14" i="6" s="1"/>
  <c r="GR13" i="6"/>
  <c r="GR14" i="6" s="1"/>
  <c r="GQ13" i="6"/>
  <c r="GQ14" i="6" s="1"/>
  <c r="GP13" i="6"/>
  <c r="GP14" i="6" s="1"/>
  <c r="GO13" i="6"/>
  <c r="GO14" i="6" s="1"/>
  <c r="GN13" i="6"/>
  <c r="GN14" i="6" s="1"/>
  <c r="GM13" i="6"/>
  <c r="GM14" i="6" s="1"/>
  <c r="GL13" i="6"/>
  <c r="GL14" i="6" s="1"/>
  <c r="GK13" i="6"/>
  <c r="GK14" i="6" s="1"/>
  <c r="GJ13" i="6"/>
  <c r="GJ14" i="6" s="1"/>
  <c r="GI13" i="6"/>
  <c r="GI14" i="6" s="1"/>
  <c r="GH13" i="6"/>
  <c r="GH14" i="6" s="1"/>
  <c r="GG13" i="6"/>
  <c r="GG14" i="6" s="1"/>
  <c r="GF13" i="6"/>
  <c r="GF14" i="6" s="1"/>
  <c r="GE13" i="6"/>
  <c r="GE14" i="6" s="1"/>
  <c r="GD13" i="6"/>
  <c r="GD14" i="6" s="1"/>
  <c r="GC13" i="6"/>
  <c r="GC14" i="6" s="1"/>
  <c r="GB13" i="6"/>
  <c r="GB14" i="6" s="1"/>
  <c r="GA13" i="6"/>
  <c r="GA14" i="6" s="1"/>
  <c r="FZ13" i="6"/>
  <c r="FZ14" i="6" s="1"/>
  <c r="FY13" i="6"/>
  <c r="FY14" i="6" s="1"/>
  <c r="FX13" i="6"/>
  <c r="FX14" i="6" s="1"/>
  <c r="FW13" i="6"/>
  <c r="FW14" i="6" s="1"/>
  <c r="FV13" i="6"/>
  <c r="FV14" i="6" s="1"/>
  <c r="FU13" i="6"/>
  <c r="FU14" i="6" s="1"/>
  <c r="FT13" i="6"/>
  <c r="FT14" i="6" s="1"/>
  <c r="FS13" i="6"/>
  <c r="FS14" i="6" s="1"/>
  <c r="FR13" i="6"/>
  <c r="FR14" i="6" s="1"/>
  <c r="FQ13" i="6"/>
  <c r="FQ14" i="6" s="1"/>
  <c r="FP13" i="6"/>
  <c r="FP14" i="6" s="1"/>
  <c r="FO13" i="6"/>
  <c r="FO14" i="6" s="1"/>
  <c r="FN13" i="6"/>
  <c r="FN14" i="6" s="1"/>
  <c r="FM13" i="6"/>
  <c r="FM14" i="6" s="1"/>
  <c r="FL13" i="6"/>
  <c r="FL14" i="6" s="1"/>
  <c r="FK13" i="6"/>
  <c r="FK14" i="6" s="1"/>
  <c r="FJ13" i="6"/>
  <c r="FJ14" i="6" s="1"/>
  <c r="FI13" i="6"/>
  <c r="FI14" i="6" s="1"/>
  <c r="FH13" i="6"/>
  <c r="FH14" i="6" s="1"/>
  <c r="FG13" i="6"/>
  <c r="FG14" i="6" s="1"/>
  <c r="FF13" i="6"/>
  <c r="FF14" i="6" s="1"/>
  <c r="FE13" i="6"/>
  <c r="FE14" i="6" s="1"/>
  <c r="FD13" i="6"/>
  <c r="FD14" i="6" s="1"/>
  <c r="FC13" i="6"/>
  <c r="FC14" i="6" s="1"/>
  <c r="FB13" i="6"/>
  <c r="FB14" i="6" s="1"/>
  <c r="FA13" i="6"/>
  <c r="FA14" i="6" s="1"/>
  <c r="EZ13" i="6"/>
  <c r="EZ14" i="6" s="1"/>
  <c r="EY13" i="6"/>
  <c r="EY14" i="6" s="1"/>
  <c r="EX13" i="6"/>
  <c r="EX14" i="6" s="1"/>
  <c r="EW13" i="6"/>
  <c r="EW14" i="6" s="1"/>
  <c r="EV13" i="6"/>
  <c r="EV14" i="6" s="1"/>
  <c r="EU13" i="6"/>
  <c r="EU14" i="6" s="1"/>
  <c r="ET13" i="6"/>
  <c r="ET14" i="6" s="1"/>
  <c r="ES13" i="6"/>
  <c r="ES14" i="6" s="1"/>
  <c r="ER13" i="6"/>
  <c r="ER14" i="6" s="1"/>
  <c r="EQ13" i="6"/>
  <c r="EQ14" i="6" s="1"/>
  <c r="EP13" i="6"/>
  <c r="EP14" i="6" s="1"/>
  <c r="EO13" i="6"/>
  <c r="EO14" i="6" s="1"/>
  <c r="EN13" i="6"/>
  <c r="EN14" i="6" s="1"/>
  <c r="EM13" i="6"/>
  <c r="EM14" i="6" s="1"/>
  <c r="EL13" i="6"/>
  <c r="EL14" i="6" s="1"/>
  <c r="EK13" i="6"/>
  <c r="EK14" i="6" s="1"/>
  <c r="EJ13" i="6"/>
  <c r="EJ14" i="6" s="1"/>
  <c r="EI13" i="6"/>
  <c r="EI14" i="6" s="1"/>
  <c r="EH13" i="6"/>
  <c r="EH14" i="6" s="1"/>
  <c r="EG13" i="6"/>
  <c r="EG14" i="6" s="1"/>
  <c r="EF13" i="6"/>
  <c r="EF14" i="6" s="1"/>
  <c r="EE13" i="6"/>
  <c r="EE14" i="6" s="1"/>
  <c r="ED13" i="6"/>
  <c r="ED14" i="6" s="1"/>
  <c r="EC13" i="6"/>
  <c r="EC14" i="6" s="1"/>
  <c r="EB13" i="6"/>
  <c r="EB14" i="6" s="1"/>
  <c r="EA13" i="6"/>
  <c r="EA14" i="6" s="1"/>
  <c r="DZ13" i="6"/>
  <c r="DZ14" i="6" s="1"/>
  <c r="DY13" i="6"/>
  <c r="DY14" i="6" s="1"/>
  <c r="DX13" i="6"/>
  <c r="DX14" i="6" s="1"/>
  <c r="DW13" i="6"/>
  <c r="DW14" i="6" s="1"/>
  <c r="DV13" i="6"/>
  <c r="DV14" i="6" s="1"/>
  <c r="DU13" i="6"/>
  <c r="DU14" i="6" s="1"/>
  <c r="DT13" i="6"/>
  <c r="DT14" i="6" s="1"/>
  <c r="DS13" i="6"/>
  <c r="DS14" i="6" s="1"/>
  <c r="DR13" i="6"/>
  <c r="DR14" i="6" s="1"/>
  <c r="DQ13" i="6"/>
  <c r="DQ14" i="6" s="1"/>
  <c r="DP13" i="6"/>
  <c r="DP14" i="6" s="1"/>
  <c r="DO13" i="6"/>
  <c r="DO14" i="6" s="1"/>
  <c r="DN13" i="6"/>
  <c r="DN14" i="6" s="1"/>
  <c r="DM13" i="6"/>
  <c r="DM14" i="6" s="1"/>
  <c r="DL13" i="6"/>
  <c r="DL14" i="6" s="1"/>
  <c r="DK13" i="6"/>
  <c r="DK14" i="6" s="1"/>
  <c r="DJ13" i="6"/>
  <c r="DJ14" i="6" s="1"/>
  <c r="DI13" i="6"/>
  <c r="DI14" i="6" s="1"/>
  <c r="DH13" i="6"/>
  <c r="DH14" i="6" s="1"/>
  <c r="DG13" i="6"/>
  <c r="DG14" i="6" s="1"/>
  <c r="DF13" i="6"/>
  <c r="DF14" i="6" s="1"/>
  <c r="DE13" i="6"/>
  <c r="DE14" i="6" s="1"/>
  <c r="DD13" i="6"/>
  <c r="DD14" i="6" s="1"/>
  <c r="DC13" i="6"/>
  <c r="DC14" i="6" s="1"/>
  <c r="DB13" i="6"/>
  <c r="DB14" i="6" s="1"/>
  <c r="DA13" i="6"/>
  <c r="DA14" i="6" s="1"/>
  <c r="CZ13" i="6"/>
  <c r="CZ14" i="6" s="1"/>
  <c r="CY13" i="6"/>
  <c r="CY14" i="6" s="1"/>
  <c r="CX13" i="6"/>
  <c r="CX14" i="6" s="1"/>
  <c r="CW13" i="6"/>
  <c r="CW14" i="6" s="1"/>
  <c r="CV13" i="6"/>
  <c r="CV14" i="6" s="1"/>
  <c r="CU13" i="6"/>
  <c r="CU14" i="6" s="1"/>
  <c r="CT13" i="6"/>
  <c r="CT14" i="6" s="1"/>
  <c r="CS13" i="6"/>
  <c r="CS14" i="6" s="1"/>
  <c r="CR13" i="6"/>
  <c r="CR14" i="6" s="1"/>
  <c r="CQ13" i="6"/>
  <c r="CQ14" i="6" s="1"/>
  <c r="CP13" i="6"/>
  <c r="CP14" i="6" s="1"/>
  <c r="CO13" i="6"/>
  <c r="CO14" i="6" s="1"/>
  <c r="CN13" i="6"/>
  <c r="CN14" i="6" s="1"/>
  <c r="CM13" i="6"/>
  <c r="CM14" i="6" s="1"/>
  <c r="CL13" i="6"/>
  <c r="CL14" i="6" s="1"/>
  <c r="CK13" i="6"/>
  <c r="CK14" i="6" s="1"/>
  <c r="CJ13" i="6"/>
  <c r="CJ14" i="6" s="1"/>
  <c r="CI13" i="6"/>
  <c r="CI14" i="6" s="1"/>
  <c r="CH13" i="6"/>
  <c r="CH14" i="6" s="1"/>
  <c r="CG13" i="6"/>
  <c r="CG14" i="6" s="1"/>
  <c r="CF13" i="6"/>
  <c r="CF14" i="6" s="1"/>
  <c r="CE13" i="6"/>
  <c r="CE14" i="6" s="1"/>
  <c r="CD13" i="6"/>
  <c r="CD14" i="6" s="1"/>
  <c r="CC13" i="6"/>
  <c r="CC14" i="6" s="1"/>
  <c r="CB13" i="6"/>
  <c r="CB14" i="6" s="1"/>
  <c r="CA13" i="6"/>
  <c r="CA14" i="6" s="1"/>
  <c r="BZ13" i="6"/>
  <c r="BZ14" i="6" s="1"/>
  <c r="BY13" i="6"/>
  <c r="BY14" i="6" s="1"/>
  <c r="BX13" i="6"/>
  <c r="BX14" i="6" s="1"/>
  <c r="BW13" i="6"/>
  <c r="BW14" i="6" s="1"/>
  <c r="BV13" i="6"/>
  <c r="BV14" i="6" s="1"/>
  <c r="BU13" i="6"/>
  <c r="BU14" i="6" s="1"/>
  <c r="BT13" i="6"/>
  <c r="BT14" i="6" s="1"/>
  <c r="BS13" i="6"/>
  <c r="BS14" i="6" s="1"/>
  <c r="BR13" i="6"/>
  <c r="BR14" i="6" s="1"/>
  <c r="BQ13" i="6"/>
  <c r="BQ14" i="6" s="1"/>
  <c r="BP13" i="6"/>
  <c r="BP14" i="6" s="1"/>
  <c r="BO13" i="6"/>
  <c r="BO14" i="6" s="1"/>
  <c r="BN13" i="6"/>
  <c r="BN14" i="6" s="1"/>
  <c r="BM13" i="6"/>
  <c r="BM14" i="6" s="1"/>
  <c r="BL13" i="6"/>
  <c r="BL14" i="6" s="1"/>
  <c r="BK13" i="6"/>
  <c r="BK14" i="6" s="1"/>
  <c r="BJ13" i="6"/>
  <c r="BJ14" i="6" s="1"/>
  <c r="BI13" i="6"/>
  <c r="BI14" i="6" s="1"/>
  <c r="BH13" i="6"/>
  <c r="BH14" i="6" s="1"/>
  <c r="BG13" i="6"/>
  <c r="BG14" i="6" s="1"/>
  <c r="BF13" i="6"/>
  <c r="BF14" i="6" s="1"/>
  <c r="BE13" i="6"/>
  <c r="BE14" i="6" s="1"/>
  <c r="BD13" i="6"/>
  <c r="BD14" i="6" s="1"/>
  <c r="BC13" i="6"/>
  <c r="BC14" i="6" s="1"/>
  <c r="BB13" i="6"/>
  <c r="BB14" i="6" s="1"/>
  <c r="BA13" i="6"/>
  <c r="BA14" i="6" s="1"/>
  <c r="AZ13" i="6"/>
  <c r="AZ14" i="6" s="1"/>
  <c r="AY13" i="6"/>
  <c r="AY14" i="6" s="1"/>
  <c r="AX13" i="6"/>
  <c r="AX14" i="6" s="1"/>
  <c r="AW13" i="6"/>
  <c r="AW14" i="6" s="1"/>
  <c r="AV13" i="6"/>
  <c r="AV14" i="6" s="1"/>
  <c r="AU13" i="6"/>
  <c r="AU14" i="6" s="1"/>
  <c r="AT13" i="6"/>
  <c r="AT14" i="6" s="1"/>
  <c r="AS13" i="6"/>
  <c r="AS14" i="6" s="1"/>
  <c r="AR13" i="6"/>
  <c r="AR14" i="6" s="1"/>
  <c r="AQ13" i="6"/>
  <c r="AQ14" i="6" s="1"/>
  <c r="AP13" i="6"/>
  <c r="AP14" i="6" s="1"/>
  <c r="AO13" i="6"/>
  <c r="AO14" i="6" s="1"/>
  <c r="AN13" i="6"/>
  <c r="AN14" i="6" s="1"/>
  <c r="AM13" i="6"/>
  <c r="AM14" i="6" s="1"/>
  <c r="AL13" i="6"/>
  <c r="AL14" i="6" s="1"/>
  <c r="AK13" i="6"/>
  <c r="AK14" i="6" s="1"/>
  <c r="AJ13" i="6"/>
  <c r="AJ14" i="6" s="1"/>
  <c r="AI13" i="6"/>
  <c r="AI14" i="6" s="1"/>
  <c r="AH13" i="6"/>
  <c r="AH14" i="6" s="1"/>
  <c r="AG13" i="6"/>
  <c r="AG14" i="6" s="1"/>
  <c r="AF13" i="6"/>
  <c r="AF14" i="6" s="1"/>
  <c r="AE13" i="6"/>
  <c r="AE14" i="6" s="1"/>
  <c r="AD13" i="6"/>
  <c r="AD14" i="6" s="1"/>
  <c r="AC13" i="6"/>
  <c r="AC14" i="6" s="1"/>
  <c r="AB13" i="6"/>
  <c r="AB14" i="6" s="1"/>
  <c r="AA13" i="6"/>
  <c r="AA14" i="6" s="1"/>
  <c r="Z13" i="6"/>
  <c r="Z14" i="6" s="1"/>
  <c r="Y13" i="6"/>
  <c r="Y14" i="6" s="1"/>
  <c r="X13" i="6"/>
  <c r="X14" i="6" s="1"/>
  <c r="W13" i="6"/>
  <c r="W14" i="6" s="1"/>
  <c r="V13" i="6"/>
  <c r="V14" i="6" s="1"/>
  <c r="U13" i="6"/>
  <c r="U14" i="6" s="1"/>
  <c r="T13" i="6"/>
  <c r="T14" i="6" s="1"/>
  <c r="S13" i="6"/>
  <c r="S14" i="6" s="1"/>
  <c r="R13" i="6"/>
  <c r="R14" i="6" s="1"/>
  <c r="Q13" i="6"/>
  <c r="Q14" i="6" s="1"/>
  <c r="P13" i="6"/>
  <c r="P14" i="6" s="1"/>
  <c r="O13" i="6"/>
  <c r="O14" i="6" s="1"/>
  <c r="N13" i="6"/>
  <c r="N14" i="6" s="1"/>
  <c r="M13" i="6"/>
  <c r="M14" i="6" s="1"/>
  <c r="L13" i="6"/>
  <c r="L14" i="6" s="1"/>
  <c r="K13" i="6"/>
  <c r="K14" i="6" s="1"/>
  <c r="J13" i="6"/>
  <c r="J14" i="6" s="1"/>
  <c r="I13" i="6"/>
  <c r="I14" i="6" s="1"/>
  <c r="H13" i="6"/>
  <c r="H14" i="6" s="1"/>
  <c r="G13" i="6"/>
  <c r="G14" i="6" s="1"/>
  <c r="F13" i="6"/>
  <c r="F14" i="6" s="1"/>
  <c r="E13" i="6"/>
  <c r="E14" i="6" s="1"/>
  <c r="D13" i="6"/>
  <c r="D14" i="6" s="1"/>
  <c r="GR19" i="4"/>
  <c r="GR20" i="4" s="1"/>
  <c r="GQ19" i="4"/>
  <c r="GQ20" i="4" s="1"/>
  <c r="GP19" i="4"/>
  <c r="GP20" i="4" s="1"/>
  <c r="GO19" i="4"/>
  <c r="GO20" i="4" s="1"/>
  <c r="GN19" i="4"/>
  <c r="GN20" i="4" s="1"/>
  <c r="GM19" i="4"/>
  <c r="GM20" i="4" s="1"/>
  <c r="GL19" i="4"/>
  <c r="GL20" i="4" s="1"/>
  <c r="GK19" i="4"/>
  <c r="GK20" i="4" s="1"/>
  <c r="GJ19" i="4"/>
  <c r="GJ20" i="4" s="1"/>
  <c r="GI19" i="4"/>
  <c r="GI20" i="4" s="1"/>
  <c r="GH19" i="4"/>
  <c r="GH20" i="4" s="1"/>
  <c r="GG19" i="4"/>
  <c r="GG20" i="4" s="1"/>
  <c r="GF19" i="4"/>
  <c r="GF20" i="4" s="1"/>
  <c r="GE19" i="4"/>
  <c r="GE20" i="4" s="1"/>
  <c r="GD19" i="4"/>
  <c r="GD20" i="4" s="1"/>
  <c r="GC19" i="4"/>
  <c r="GC20" i="4" s="1"/>
  <c r="GB19" i="4"/>
  <c r="GB20" i="4" s="1"/>
  <c r="GA19" i="4"/>
  <c r="GA20" i="4" s="1"/>
  <c r="FZ19" i="4"/>
  <c r="FZ20" i="4" s="1"/>
  <c r="FY19" i="4"/>
  <c r="FY20" i="4" s="1"/>
  <c r="FX19" i="4"/>
  <c r="FX20" i="4" s="1"/>
  <c r="FW19" i="4"/>
  <c r="FW20" i="4" s="1"/>
  <c r="FV19" i="4"/>
  <c r="FV20" i="4" s="1"/>
  <c r="FU19" i="4"/>
  <c r="FU20" i="4" s="1"/>
  <c r="FT19" i="4"/>
  <c r="FT20" i="4" s="1"/>
  <c r="FS19" i="4"/>
  <c r="FS20" i="4" s="1"/>
  <c r="FR19" i="4"/>
  <c r="FR20" i="4" s="1"/>
  <c r="FQ19" i="4"/>
  <c r="FQ20" i="4" s="1"/>
  <c r="FP19" i="4"/>
  <c r="FP20" i="4" s="1"/>
  <c r="FO19" i="4"/>
  <c r="FO20" i="4" s="1"/>
  <c r="FN19" i="4"/>
  <c r="FN20" i="4" s="1"/>
  <c r="FM19" i="4"/>
  <c r="FM20" i="4" s="1"/>
  <c r="FL19" i="4"/>
  <c r="FL20" i="4" s="1"/>
  <c r="FK19" i="4"/>
  <c r="FK20" i="4" s="1"/>
  <c r="FJ19" i="4"/>
  <c r="FJ20" i="4" s="1"/>
  <c r="FI19" i="4"/>
  <c r="FI20" i="4" s="1"/>
  <c r="FH19" i="4"/>
  <c r="FH20" i="4" s="1"/>
  <c r="FG19" i="4"/>
  <c r="FG20" i="4" s="1"/>
  <c r="FF19" i="4"/>
  <c r="FF20" i="4" s="1"/>
  <c r="FE19" i="4"/>
  <c r="FE20" i="4" s="1"/>
  <c r="FD19" i="4"/>
  <c r="FD20" i="4" s="1"/>
  <c r="FC19" i="4"/>
  <c r="FC20" i="4" s="1"/>
  <c r="FB19" i="4"/>
  <c r="FB20" i="4" s="1"/>
  <c r="FA19" i="4"/>
  <c r="FA20" i="4" s="1"/>
  <c r="EZ19" i="4"/>
  <c r="EZ20" i="4" s="1"/>
  <c r="EY19" i="4"/>
  <c r="EY20" i="4" s="1"/>
  <c r="EX19" i="4"/>
  <c r="EX20" i="4" s="1"/>
  <c r="EW19" i="4"/>
  <c r="EW20" i="4" s="1"/>
  <c r="EV19" i="4"/>
  <c r="EV20" i="4" s="1"/>
  <c r="EU19" i="4"/>
  <c r="EU20" i="4" s="1"/>
  <c r="ET19" i="4"/>
  <c r="ET20" i="4" s="1"/>
  <c r="ES19" i="4"/>
  <c r="ES20" i="4" s="1"/>
  <c r="ER19" i="4"/>
  <c r="ER20" i="4" s="1"/>
  <c r="EQ19" i="4"/>
  <c r="EQ20" i="4" s="1"/>
  <c r="EP19" i="4"/>
  <c r="EP20" i="4" s="1"/>
  <c r="EO19" i="4"/>
  <c r="EO20" i="4" s="1"/>
  <c r="EN19" i="4"/>
  <c r="EN20" i="4" s="1"/>
  <c r="EM19" i="4"/>
  <c r="EM20" i="4" s="1"/>
  <c r="EL19" i="4"/>
  <c r="EL20" i="4" s="1"/>
  <c r="EK19" i="4"/>
  <c r="EK20" i="4" s="1"/>
  <c r="EJ19" i="4"/>
  <c r="EJ20" i="4" s="1"/>
  <c r="EI19" i="4"/>
  <c r="EI20" i="4" s="1"/>
  <c r="EH19" i="4"/>
  <c r="EH20" i="4" s="1"/>
  <c r="EG19" i="4"/>
  <c r="EG20" i="4" s="1"/>
  <c r="EF19" i="4"/>
  <c r="EF20" i="4" s="1"/>
  <c r="EE19" i="4"/>
  <c r="EE20" i="4" s="1"/>
  <c r="ED19" i="4"/>
  <c r="ED20" i="4" s="1"/>
  <c r="EC19" i="4"/>
  <c r="EC20" i="4" s="1"/>
  <c r="EB19" i="4"/>
  <c r="EB20" i="4" s="1"/>
  <c r="EA19" i="4"/>
  <c r="EA20" i="4" s="1"/>
  <c r="DZ19" i="4"/>
  <c r="DZ20" i="4" s="1"/>
  <c r="DY19" i="4"/>
  <c r="DY20" i="4" s="1"/>
  <c r="DX19" i="4"/>
  <c r="DX20" i="4" s="1"/>
  <c r="DW19" i="4"/>
  <c r="DW20" i="4" s="1"/>
  <c r="DV19" i="4"/>
  <c r="DV20" i="4" s="1"/>
  <c r="DU19" i="4"/>
  <c r="DU20" i="4" s="1"/>
  <c r="DT19" i="4"/>
  <c r="DT20" i="4" s="1"/>
  <c r="DS19" i="4"/>
  <c r="DS20" i="4" s="1"/>
  <c r="DR19" i="4"/>
  <c r="DR20" i="4" s="1"/>
  <c r="DQ19" i="4"/>
  <c r="DQ20" i="4" s="1"/>
  <c r="DP19" i="4"/>
  <c r="DP20" i="4" s="1"/>
  <c r="DO19" i="4"/>
  <c r="DO20" i="4" s="1"/>
  <c r="DN19" i="4"/>
  <c r="DN20" i="4" s="1"/>
  <c r="DM19" i="4"/>
  <c r="DM20" i="4" s="1"/>
  <c r="DL19" i="4"/>
  <c r="DL20" i="4" s="1"/>
  <c r="DK19" i="4"/>
  <c r="DK20" i="4" s="1"/>
  <c r="DJ19" i="4"/>
  <c r="DJ20" i="4" s="1"/>
  <c r="DI19" i="4"/>
  <c r="DI20" i="4" s="1"/>
  <c r="DH19" i="4"/>
  <c r="DH20" i="4" s="1"/>
  <c r="DG19" i="4"/>
  <c r="DG20" i="4" s="1"/>
  <c r="DF19" i="4"/>
  <c r="DF20" i="4" s="1"/>
  <c r="DE19" i="4"/>
  <c r="DE20" i="4" s="1"/>
  <c r="DD19" i="4"/>
  <c r="DD20" i="4" s="1"/>
  <c r="DC19" i="4"/>
  <c r="DC20" i="4" s="1"/>
  <c r="DB19" i="4"/>
  <c r="DB20" i="4" s="1"/>
  <c r="DA19" i="4"/>
  <c r="DA20" i="4" s="1"/>
  <c r="CZ19" i="4"/>
  <c r="CZ20" i="4" s="1"/>
  <c r="CY19" i="4"/>
  <c r="CY20" i="4" s="1"/>
  <c r="CX19" i="4"/>
  <c r="CX20" i="4" s="1"/>
  <c r="CW19" i="4"/>
  <c r="CW20" i="4" s="1"/>
  <c r="CV19" i="4"/>
  <c r="CV20" i="4" s="1"/>
  <c r="CU19" i="4"/>
  <c r="CU20" i="4" s="1"/>
  <c r="CT19" i="4"/>
  <c r="CT20" i="4" s="1"/>
  <c r="CS19" i="4"/>
  <c r="CS20" i="4" s="1"/>
  <c r="CR19" i="4"/>
  <c r="CR20" i="4" s="1"/>
  <c r="CQ19" i="4"/>
  <c r="CQ20" i="4" s="1"/>
  <c r="CP19" i="4"/>
  <c r="CP20" i="4" s="1"/>
  <c r="CO19" i="4"/>
  <c r="CO20" i="4" s="1"/>
  <c r="CN19" i="4"/>
  <c r="CN20" i="4" s="1"/>
  <c r="CM19" i="4"/>
  <c r="CM20" i="4" s="1"/>
  <c r="CL19" i="4"/>
  <c r="CL20" i="4" s="1"/>
  <c r="CK19" i="4"/>
  <c r="CK20" i="4" s="1"/>
  <c r="CJ19" i="4"/>
  <c r="CJ20" i="4" s="1"/>
  <c r="CI19" i="4"/>
  <c r="CI20" i="4" s="1"/>
  <c r="CH19" i="4"/>
  <c r="CH20" i="4" s="1"/>
  <c r="CG19" i="4"/>
  <c r="CG20" i="4" s="1"/>
  <c r="CF19" i="4"/>
  <c r="CF20" i="4" s="1"/>
  <c r="CE19" i="4"/>
  <c r="CE20" i="4" s="1"/>
  <c r="CD19" i="4"/>
  <c r="CD20" i="4" s="1"/>
  <c r="CC19" i="4"/>
  <c r="CC20" i="4" s="1"/>
  <c r="CB19" i="4"/>
  <c r="CB20" i="4" s="1"/>
  <c r="CA19" i="4"/>
  <c r="CA20" i="4" s="1"/>
  <c r="BZ19" i="4"/>
  <c r="BZ20" i="4" s="1"/>
  <c r="BY19" i="4"/>
  <c r="BY20" i="4" s="1"/>
  <c r="BX19" i="4"/>
  <c r="BX20" i="4" s="1"/>
  <c r="BW19" i="4"/>
  <c r="BW20" i="4" s="1"/>
  <c r="BV19" i="4"/>
  <c r="BV20" i="4" s="1"/>
  <c r="BU19" i="4"/>
  <c r="BU20" i="4" s="1"/>
  <c r="BT19" i="4"/>
  <c r="BT20" i="4" s="1"/>
  <c r="BS19" i="4"/>
  <c r="BS20" i="4" s="1"/>
  <c r="BR19" i="4"/>
  <c r="BR20" i="4" s="1"/>
  <c r="BQ19" i="4"/>
  <c r="BQ20" i="4" s="1"/>
  <c r="BP19" i="4"/>
  <c r="BP20" i="4" s="1"/>
  <c r="BO19" i="4"/>
  <c r="BO20" i="4" s="1"/>
  <c r="BN19" i="4"/>
  <c r="BN20" i="4" s="1"/>
  <c r="BM19" i="4"/>
  <c r="BM20" i="4" s="1"/>
  <c r="BL19" i="4"/>
  <c r="BL20" i="4" s="1"/>
  <c r="BK19" i="4"/>
  <c r="BK20" i="4" s="1"/>
  <c r="BJ19" i="4"/>
  <c r="BJ20" i="4" s="1"/>
  <c r="BI19" i="4"/>
  <c r="BI20" i="4" s="1"/>
  <c r="BH19" i="4"/>
  <c r="BH20" i="4" s="1"/>
  <c r="BG19" i="4"/>
  <c r="BG20" i="4" s="1"/>
  <c r="BF19" i="4"/>
  <c r="BF20" i="4" s="1"/>
  <c r="BE19" i="4"/>
  <c r="BE20" i="4" s="1"/>
  <c r="BD19" i="4"/>
  <c r="BD20" i="4" s="1"/>
  <c r="BC19" i="4"/>
  <c r="BC20" i="4" s="1"/>
  <c r="BB19" i="4"/>
  <c r="BB20" i="4" s="1"/>
  <c r="BA19" i="4"/>
  <c r="BA20" i="4" s="1"/>
  <c r="AZ19" i="4"/>
  <c r="AZ20" i="4" s="1"/>
  <c r="AY19" i="4"/>
  <c r="AY20" i="4" s="1"/>
  <c r="AX19" i="4"/>
  <c r="AX20" i="4" s="1"/>
  <c r="AW19" i="4"/>
  <c r="AW20" i="4" s="1"/>
  <c r="AV19" i="4"/>
  <c r="AV20" i="4" s="1"/>
  <c r="AU19" i="4"/>
  <c r="AU20" i="4" s="1"/>
  <c r="AT19" i="4"/>
  <c r="AT20" i="4" s="1"/>
  <c r="AS19" i="4"/>
  <c r="AS20" i="4" s="1"/>
  <c r="AR19" i="4"/>
  <c r="AR20" i="4" s="1"/>
  <c r="AQ19" i="4"/>
  <c r="AQ20" i="4" s="1"/>
  <c r="AP19" i="4"/>
  <c r="AP20" i="4" s="1"/>
  <c r="AO19" i="4"/>
  <c r="AO20" i="4" s="1"/>
  <c r="AN19" i="4"/>
  <c r="AN20" i="4" s="1"/>
  <c r="AM19" i="4"/>
  <c r="AM20" i="4" s="1"/>
  <c r="AL19" i="4"/>
  <c r="AL20" i="4" s="1"/>
  <c r="AK19" i="4"/>
  <c r="AK20" i="4" s="1"/>
  <c r="AJ19" i="4"/>
  <c r="AJ20" i="4" s="1"/>
  <c r="AI19" i="4"/>
  <c r="AI20" i="4" s="1"/>
  <c r="AH19" i="4"/>
  <c r="AH20" i="4" s="1"/>
  <c r="AG19" i="4"/>
  <c r="AG20" i="4" s="1"/>
  <c r="AF19" i="4"/>
  <c r="AF20" i="4" s="1"/>
  <c r="AE19" i="4"/>
  <c r="AE20" i="4" s="1"/>
  <c r="AD19" i="4"/>
  <c r="AD20" i="4" s="1"/>
  <c r="AC19" i="4"/>
  <c r="AC20" i="4" s="1"/>
  <c r="AB19" i="4"/>
  <c r="AB20" i="4" s="1"/>
  <c r="AA19" i="4"/>
  <c r="AA20" i="4" s="1"/>
  <c r="Z19" i="4"/>
  <c r="Z20" i="4" s="1"/>
  <c r="Y19" i="4"/>
  <c r="Y20" i="4" s="1"/>
  <c r="X19" i="4"/>
  <c r="X20" i="4" s="1"/>
  <c r="W19" i="4"/>
  <c r="W20" i="4" s="1"/>
  <c r="V19" i="4"/>
  <c r="V20" i="4" s="1"/>
  <c r="U19" i="4"/>
  <c r="U20" i="4" s="1"/>
  <c r="T19" i="4"/>
  <c r="T20" i="4" s="1"/>
  <c r="S19" i="4"/>
  <c r="S20" i="4" s="1"/>
  <c r="R19" i="4"/>
  <c r="R20" i="4" s="1"/>
  <c r="Q19" i="4"/>
  <c r="Q20" i="4" s="1"/>
  <c r="P19" i="4"/>
  <c r="P20" i="4" s="1"/>
  <c r="O19" i="4"/>
  <c r="O20" i="4" s="1"/>
  <c r="N19" i="4"/>
  <c r="N20" i="4" s="1"/>
  <c r="M19" i="4"/>
  <c r="M20" i="4" s="1"/>
  <c r="L19" i="4"/>
  <c r="L20" i="4" s="1"/>
  <c r="K19" i="4"/>
  <c r="K20" i="4" s="1"/>
  <c r="J19" i="4"/>
  <c r="J20" i="4" s="1"/>
  <c r="I19" i="4"/>
  <c r="I20" i="4" s="1"/>
  <c r="H19" i="4"/>
  <c r="H20" i="4" s="1"/>
  <c r="G19" i="4"/>
  <c r="G20" i="4" s="1"/>
  <c r="F19" i="4"/>
  <c r="F20" i="4" s="1"/>
  <c r="E19" i="4"/>
  <c r="E20" i="4" s="1"/>
  <c r="D19" i="4"/>
  <c r="D20" i="4" s="1"/>
  <c r="FK23" i="3"/>
  <c r="FK24" i="3" s="1"/>
  <c r="FJ23" i="3"/>
  <c r="FJ24" i="3" s="1"/>
  <c r="FI23" i="3"/>
  <c r="FI24" i="3" s="1"/>
  <c r="FH23" i="3"/>
  <c r="FH24" i="3" s="1"/>
  <c r="FG23" i="3"/>
  <c r="FG24" i="3" s="1"/>
  <c r="FF23" i="3"/>
  <c r="FF24" i="3" s="1"/>
  <c r="FE23" i="3"/>
  <c r="FE24" i="3" s="1"/>
  <c r="FD23" i="3"/>
  <c r="FD24" i="3" s="1"/>
  <c r="FC23" i="3"/>
  <c r="FC24" i="3" s="1"/>
  <c r="FB23" i="3"/>
  <c r="FB24" i="3" s="1"/>
  <c r="FA23" i="3"/>
  <c r="FA24" i="3" s="1"/>
  <c r="EZ23" i="3"/>
  <c r="EZ24" i="3" s="1"/>
  <c r="EY23" i="3"/>
  <c r="EY24" i="3" s="1"/>
  <c r="EX23" i="3"/>
  <c r="EX24" i="3" s="1"/>
  <c r="EW23" i="3"/>
  <c r="EW24" i="3" s="1"/>
  <c r="EV23" i="3"/>
  <c r="EV24" i="3" s="1"/>
  <c r="EU23" i="3"/>
  <c r="EU24" i="3" s="1"/>
  <c r="ET23" i="3"/>
  <c r="ET24" i="3" s="1"/>
  <c r="ES23" i="3"/>
  <c r="ES24" i="3" s="1"/>
  <c r="ER23" i="3"/>
  <c r="ER24" i="3" s="1"/>
  <c r="EQ23" i="3"/>
  <c r="EQ24" i="3" s="1"/>
  <c r="EP23" i="3"/>
  <c r="EP24" i="3" s="1"/>
  <c r="EO23" i="3"/>
  <c r="EO24" i="3" s="1"/>
  <c r="EN23" i="3"/>
  <c r="EN24" i="3" s="1"/>
  <c r="EM23" i="3"/>
  <c r="EM24" i="3" s="1"/>
  <c r="EL23" i="3"/>
  <c r="EL24" i="3" s="1"/>
  <c r="EK23" i="3"/>
  <c r="EK24" i="3" s="1"/>
  <c r="EJ23" i="3"/>
  <c r="EJ24" i="3" s="1"/>
  <c r="EI23" i="3"/>
  <c r="EI24" i="3" s="1"/>
  <c r="EH23" i="3"/>
  <c r="EH24" i="3" s="1"/>
  <c r="EG23" i="3"/>
  <c r="EG24" i="3" s="1"/>
  <c r="EF23" i="3"/>
  <c r="EF24" i="3" s="1"/>
  <c r="EE23" i="3"/>
  <c r="EE24" i="3" s="1"/>
  <c r="ED23" i="3"/>
  <c r="ED24" i="3" s="1"/>
  <c r="EC23" i="3"/>
  <c r="EC24" i="3" s="1"/>
  <c r="EB23" i="3"/>
  <c r="EB24" i="3" s="1"/>
  <c r="EA23" i="3"/>
  <c r="EA24" i="3" s="1"/>
  <c r="DZ23" i="3"/>
  <c r="DZ24" i="3" s="1"/>
  <c r="DY23" i="3"/>
  <c r="DY24" i="3" s="1"/>
  <c r="DX23" i="3"/>
  <c r="DX24" i="3" s="1"/>
  <c r="DW23" i="3"/>
  <c r="DW24" i="3" s="1"/>
  <c r="DV23" i="3"/>
  <c r="DV24" i="3" s="1"/>
  <c r="DU23" i="3"/>
  <c r="DU24" i="3" s="1"/>
  <c r="DT23" i="3"/>
  <c r="DT24" i="3" s="1"/>
  <c r="DS23" i="3"/>
  <c r="DS24" i="3" s="1"/>
  <c r="DR23" i="3"/>
  <c r="DR24" i="3" s="1"/>
  <c r="DQ23" i="3"/>
  <c r="DQ24" i="3" s="1"/>
  <c r="DP23" i="3"/>
  <c r="DP24" i="3" s="1"/>
  <c r="DO23" i="3"/>
  <c r="DO24" i="3" s="1"/>
  <c r="DN23" i="3"/>
  <c r="DN24" i="3" s="1"/>
  <c r="DM23" i="3"/>
  <c r="DM24" i="3" s="1"/>
  <c r="DL23" i="3"/>
  <c r="DL24" i="3" s="1"/>
  <c r="DK23" i="3"/>
  <c r="DK24" i="3" s="1"/>
  <c r="DJ23" i="3"/>
  <c r="DJ24" i="3" s="1"/>
  <c r="DI23" i="3"/>
  <c r="DI24" i="3" s="1"/>
  <c r="DH23" i="3"/>
  <c r="DH24" i="3" s="1"/>
  <c r="DG23" i="3"/>
  <c r="DG24" i="3" s="1"/>
  <c r="DF23" i="3"/>
  <c r="DF24" i="3" s="1"/>
  <c r="DE23" i="3"/>
  <c r="DE24" i="3" s="1"/>
  <c r="DD23" i="3"/>
  <c r="DD24" i="3" s="1"/>
  <c r="DC23" i="3"/>
  <c r="DC24" i="3" s="1"/>
  <c r="DB23" i="3"/>
  <c r="DB24" i="3" s="1"/>
  <c r="DA23" i="3"/>
  <c r="DA24" i="3" s="1"/>
  <c r="CZ23" i="3"/>
  <c r="CZ24" i="3" s="1"/>
  <c r="CY23" i="3"/>
  <c r="CY24" i="3" s="1"/>
  <c r="CX23" i="3"/>
  <c r="CX24" i="3" s="1"/>
  <c r="CW23" i="3"/>
  <c r="CW24" i="3" s="1"/>
  <c r="CV23" i="3"/>
  <c r="CV24" i="3" s="1"/>
  <c r="CU23" i="3"/>
  <c r="CU24" i="3" s="1"/>
  <c r="CT23" i="3"/>
  <c r="CT24" i="3" s="1"/>
  <c r="CS23" i="3"/>
  <c r="CS24" i="3" s="1"/>
  <c r="CR23" i="3"/>
  <c r="CR24" i="3" s="1"/>
  <c r="CQ23" i="3"/>
  <c r="CQ24" i="3" s="1"/>
  <c r="CP23" i="3"/>
  <c r="CP24" i="3" s="1"/>
  <c r="CO23" i="3"/>
  <c r="CO24" i="3" s="1"/>
  <c r="CN23" i="3"/>
  <c r="CN24" i="3" s="1"/>
  <c r="CM23" i="3"/>
  <c r="CM24" i="3" s="1"/>
  <c r="CL23" i="3"/>
  <c r="CL24" i="3" s="1"/>
  <c r="CK23" i="3"/>
  <c r="CK24" i="3" s="1"/>
  <c r="CJ23" i="3"/>
  <c r="CJ24" i="3" s="1"/>
  <c r="CI23" i="3"/>
  <c r="CI24" i="3" s="1"/>
  <c r="CH23" i="3"/>
  <c r="CH24" i="3" s="1"/>
  <c r="CG23" i="3"/>
  <c r="CG24" i="3" s="1"/>
  <c r="CF23" i="3"/>
  <c r="CF24" i="3" s="1"/>
  <c r="CE23" i="3"/>
  <c r="CE24" i="3" s="1"/>
  <c r="CD23" i="3"/>
  <c r="CD24" i="3" s="1"/>
  <c r="CC23" i="3"/>
  <c r="CC24" i="3" s="1"/>
  <c r="CB23" i="3"/>
  <c r="CB24" i="3" s="1"/>
  <c r="CA23" i="3"/>
  <c r="CA24" i="3" s="1"/>
  <c r="BZ23" i="3"/>
  <c r="BZ24" i="3" s="1"/>
  <c r="BY23" i="3"/>
  <c r="BY24" i="3" s="1"/>
  <c r="BX23" i="3"/>
  <c r="BX24" i="3" s="1"/>
  <c r="BW23" i="3"/>
  <c r="BW24" i="3" s="1"/>
  <c r="BV23" i="3"/>
  <c r="BV24" i="3" s="1"/>
  <c r="BU23" i="3"/>
  <c r="BU24" i="3" s="1"/>
  <c r="BT23" i="3"/>
  <c r="BT24" i="3" s="1"/>
  <c r="BS23" i="3"/>
  <c r="BS24" i="3" s="1"/>
  <c r="BR23" i="3"/>
  <c r="BR24" i="3" s="1"/>
  <c r="BQ23" i="3"/>
  <c r="BQ24" i="3" s="1"/>
  <c r="BP23" i="3"/>
  <c r="BP24" i="3" s="1"/>
  <c r="BO23" i="3"/>
  <c r="BO24" i="3" s="1"/>
  <c r="BN23" i="3"/>
  <c r="BN24" i="3" s="1"/>
  <c r="BM23" i="3"/>
  <c r="BM24" i="3" s="1"/>
  <c r="BL23" i="3"/>
  <c r="BL24" i="3" s="1"/>
  <c r="BK23" i="3"/>
  <c r="BK24" i="3" s="1"/>
  <c r="BJ23" i="3"/>
  <c r="BJ24" i="3" s="1"/>
  <c r="BI23" i="3"/>
  <c r="BI24" i="3" s="1"/>
  <c r="BH23" i="3"/>
  <c r="BH24" i="3" s="1"/>
  <c r="BG23" i="3"/>
  <c r="BG24" i="3" s="1"/>
  <c r="BF23" i="3"/>
  <c r="BF24" i="3" s="1"/>
  <c r="BE23" i="3"/>
  <c r="BE24" i="3" s="1"/>
  <c r="BD23" i="3"/>
  <c r="BD24" i="3" s="1"/>
  <c r="BC23" i="3"/>
  <c r="BC24" i="3" s="1"/>
  <c r="BB23" i="3"/>
  <c r="BB24" i="3" s="1"/>
  <c r="BA23" i="3"/>
  <c r="BA24" i="3" s="1"/>
  <c r="AZ23" i="3"/>
  <c r="AZ24" i="3" s="1"/>
  <c r="AY23" i="3"/>
  <c r="AY24" i="3" s="1"/>
  <c r="AX23" i="3"/>
  <c r="AX24" i="3" s="1"/>
  <c r="AW23" i="3"/>
  <c r="AW24" i="3" s="1"/>
  <c r="AV23" i="3"/>
  <c r="AV24" i="3" s="1"/>
  <c r="AU23" i="3"/>
  <c r="AU24" i="3" s="1"/>
  <c r="AT23" i="3"/>
  <c r="AT24" i="3" s="1"/>
  <c r="AS23" i="3"/>
  <c r="AS24" i="3" s="1"/>
  <c r="AR23" i="3"/>
  <c r="AR24" i="3" s="1"/>
  <c r="AQ23" i="3"/>
  <c r="AQ24" i="3" s="1"/>
  <c r="AP23" i="3"/>
  <c r="AP24" i="3" s="1"/>
  <c r="AO23" i="3"/>
  <c r="AO24" i="3" s="1"/>
  <c r="AN23" i="3"/>
  <c r="AN24" i="3" s="1"/>
  <c r="AM23" i="3"/>
  <c r="AM24" i="3" s="1"/>
  <c r="AL23" i="3"/>
  <c r="AL24" i="3" s="1"/>
  <c r="AK23" i="3"/>
  <c r="AK24" i="3" s="1"/>
  <c r="AJ23" i="3"/>
  <c r="AJ24" i="3" s="1"/>
  <c r="AI23" i="3"/>
  <c r="AI24" i="3" s="1"/>
  <c r="AH23" i="3"/>
  <c r="AH24" i="3" s="1"/>
  <c r="AG23" i="3"/>
  <c r="AG24" i="3" s="1"/>
  <c r="AF23" i="3"/>
  <c r="AF24" i="3" s="1"/>
  <c r="AE23" i="3"/>
  <c r="AE24" i="3" s="1"/>
  <c r="AD23" i="3"/>
  <c r="AD24" i="3" s="1"/>
  <c r="AC23" i="3"/>
  <c r="AC24" i="3" s="1"/>
  <c r="AB23" i="3"/>
  <c r="AB24" i="3" s="1"/>
  <c r="AA23" i="3"/>
  <c r="AA24" i="3" s="1"/>
  <c r="Z23" i="3"/>
  <c r="Z24" i="3" s="1"/>
  <c r="Y23" i="3"/>
  <c r="Y24" i="3" s="1"/>
  <c r="X23" i="3"/>
  <c r="X24" i="3" s="1"/>
  <c r="W23" i="3"/>
  <c r="W24" i="3" s="1"/>
  <c r="V23" i="3"/>
  <c r="V24" i="3" s="1"/>
  <c r="U23" i="3"/>
  <c r="U24" i="3" s="1"/>
  <c r="T23" i="3"/>
  <c r="T24" i="3" s="1"/>
  <c r="S23" i="3"/>
  <c r="S24" i="3" s="1"/>
  <c r="R23" i="3"/>
  <c r="R24" i="3" s="1"/>
  <c r="Q23" i="3"/>
  <c r="Q24" i="3" s="1"/>
  <c r="P23" i="3"/>
  <c r="P24" i="3" s="1"/>
  <c r="O23" i="3"/>
  <c r="O24" i="3" s="1"/>
  <c r="N23" i="3"/>
  <c r="N24" i="3" s="1"/>
  <c r="M23" i="3"/>
  <c r="M24" i="3" s="1"/>
  <c r="L23" i="3"/>
  <c r="L24" i="3" s="1"/>
  <c r="K23" i="3"/>
  <c r="K24" i="3" s="1"/>
  <c r="J23" i="3"/>
  <c r="J24" i="3" s="1"/>
  <c r="I23" i="3"/>
  <c r="I24" i="3" s="1"/>
  <c r="H23" i="3"/>
  <c r="H24" i="3" s="1"/>
  <c r="G23" i="3"/>
  <c r="G24" i="3" s="1"/>
  <c r="F23" i="3"/>
  <c r="F24" i="3" s="1"/>
  <c r="DR39" i="2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E43" i="2" l="1"/>
  <c r="D43" i="2" s="1"/>
  <c r="E45" i="2"/>
  <c r="D45" i="2" s="1"/>
  <c r="E23" i="4"/>
  <c r="D23" i="4" s="1"/>
  <c r="E49" i="2"/>
  <c r="D49" i="2" s="1"/>
  <c r="E53" i="2"/>
  <c r="D53" i="2" s="1"/>
  <c r="E50" i="2"/>
  <c r="D50" i="2" s="1"/>
  <c r="E54" i="2"/>
  <c r="D54" i="2" s="1"/>
  <c r="E44" i="2"/>
  <c r="D44" i="2" s="1"/>
  <c r="E48" i="2"/>
  <c r="D48" i="2" s="1"/>
  <c r="M32" i="6"/>
  <c r="L32" i="6" s="1"/>
  <c r="E41" i="3"/>
  <c r="D41" i="3" s="1"/>
  <c r="E32" i="3"/>
  <c r="D32" i="3" s="1"/>
  <c r="E25" i="4"/>
  <c r="D25" i="4" s="1"/>
  <c r="E24" i="4"/>
  <c r="D24" i="4" s="1"/>
  <c r="E46" i="3"/>
  <c r="D46" i="3" s="1"/>
  <c r="E27" i="3"/>
  <c r="D27" i="3" s="1"/>
  <c r="G41" i="3"/>
  <c r="F41" i="3" s="1"/>
  <c r="I33" i="3"/>
  <c r="H33" i="3" s="1"/>
  <c r="K42" i="3"/>
  <c r="J42" i="3" s="1"/>
  <c r="G33" i="3"/>
  <c r="F33" i="3" s="1"/>
  <c r="I41" i="3"/>
  <c r="H41" i="3" s="1"/>
  <c r="E28" i="3"/>
  <c r="D28" i="3" s="1"/>
  <c r="I42" i="3"/>
  <c r="H42" i="3" s="1"/>
  <c r="G34" i="3"/>
  <c r="F34" i="3" s="1"/>
  <c r="E38" i="3"/>
  <c r="D38" i="3" s="1"/>
  <c r="K43" i="3"/>
  <c r="J43" i="3" s="1"/>
  <c r="G32" i="3"/>
  <c r="F32" i="3" s="1"/>
  <c r="E36" i="3"/>
  <c r="D36" i="3" s="1"/>
  <c r="K41" i="3"/>
  <c r="J41" i="3" s="1"/>
  <c r="E45" i="3"/>
  <c r="D45" i="3" s="1"/>
  <c r="E37" i="3"/>
  <c r="D37" i="3" s="1"/>
  <c r="G42" i="3"/>
  <c r="F42" i="3" s="1"/>
  <c r="K23" i="6"/>
  <c r="J23" i="6" s="1"/>
  <c r="I32" i="6"/>
  <c r="H32" i="6" s="1"/>
  <c r="M31" i="6"/>
  <c r="L31" i="6" s="1"/>
  <c r="M33" i="6"/>
  <c r="L33" i="6" s="1"/>
  <c r="E17" i="6"/>
  <c r="D17" i="6" s="1"/>
  <c r="G22" i="6"/>
  <c r="F22" i="6" s="1"/>
  <c r="K22" i="6"/>
  <c r="J22" i="6" s="1"/>
  <c r="E31" i="6"/>
  <c r="D31" i="6" s="1"/>
  <c r="I31" i="6"/>
  <c r="H31" i="6" s="1"/>
  <c r="E19" i="6"/>
  <c r="D19" i="6" s="1"/>
  <c r="G24" i="6"/>
  <c r="F24" i="6" s="1"/>
  <c r="K24" i="6"/>
  <c r="J24" i="6" s="1"/>
  <c r="E33" i="6"/>
  <c r="D33" i="6" s="1"/>
  <c r="I33" i="6"/>
  <c r="H33" i="6" s="1"/>
  <c r="I43" i="3"/>
  <c r="H43" i="3" s="1"/>
  <c r="G43" i="3"/>
  <c r="F43" i="3" s="1"/>
  <c r="E34" i="3"/>
  <c r="D34" i="3" s="1"/>
  <c r="E52" i="2"/>
  <c r="D52" i="2" s="1"/>
  <c r="E43" i="3"/>
  <c r="D43" i="3" s="1"/>
  <c r="I34" i="3"/>
  <c r="H34" i="3" s="1"/>
  <c r="E47" i="3"/>
  <c r="D47" i="3" s="1"/>
  <c r="I32" i="3"/>
  <c r="H32" i="3" s="1"/>
  <c r="M41" i="3"/>
  <c r="L41" i="3" s="1"/>
  <c r="E29" i="3"/>
  <c r="D29" i="3" s="1"/>
  <c r="G23" i="6"/>
  <c r="F23" i="6" s="1"/>
  <c r="E32" i="6"/>
  <c r="D32" i="6" s="1"/>
  <c r="M43" i="3"/>
  <c r="L43" i="3" s="1"/>
  <c r="E42" i="3"/>
  <c r="D42" i="3" s="1"/>
  <c r="E18" i="6"/>
  <c r="D18" i="6" s="1"/>
  <c r="E33" i="3"/>
  <c r="D33" i="3" s="1"/>
  <c r="M42" i="3"/>
  <c r="L42" i="3" s="1"/>
  <c r="E23" i="6"/>
  <c r="D23" i="6" s="1"/>
  <c r="I23" i="6"/>
  <c r="H23" i="6" s="1"/>
  <c r="G32" i="6"/>
  <c r="F32" i="6" s="1"/>
  <c r="K32" i="6"/>
  <c r="J32" i="6" s="1"/>
  <c r="E36" i="6"/>
  <c r="D36" i="6" s="1"/>
  <c r="E22" i="6"/>
  <c r="D22" i="6" s="1"/>
  <c r="I22" i="6"/>
  <c r="H22" i="6" s="1"/>
  <c r="G31" i="6"/>
  <c r="F31" i="6" s="1"/>
  <c r="K31" i="6"/>
  <c r="J31" i="6" s="1"/>
  <c r="E35" i="6"/>
  <c r="D35" i="6" s="1"/>
  <c r="E24" i="6"/>
  <c r="D24" i="6" s="1"/>
  <c r="I24" i="6"/>
  <c r="H24" i="6" s="1"/>
  <c r="G33" i="6"/>
  <c r="F33" i="6" s="1"/>
  <c r="K33" i="6"/>
  <c r="J33" i="6" s="1"/>
  <c r="E37" i="6"/>
  <c r="D37" i="6" s="1"/>
  <c r="E46" i="2" l="1"/>
  <c r="D46" i="2" s="1"/>
  <c r="E51" i="2"/>
  <c r="D51" i="2" s="1"/>
  <c r="E26" i="6"/>
  <c r="D26" i="6" s="1"/>
  <c r="E28" i="6"/>
  <c r="D28" i="6" s="1"/>
  <c r="E27" i="6"/>
  <c r="D27" i="6" s="1"/>
  <c r="I34" i="6"/>
  <c r="H34" i="6" s="1"/>
  <c r="G44" i="3"/>
  <c r="F44" i="3" s="1"/>
  <c r="K44" i="3"/>
  <c r="J44" i="3" s="1"/>
  <c r="G35" i="3"/>
  <c r="F35" i="3" s="1"/>
  <c r="E48" i="3"/>
  <c r="D48" i="3" s="1"/>
  <c r="E39" i="3"/>
  <c r="D39" i="3" s="1"/>
  <c r="M34" i="6"/>
  <c r="L34" i="6" s="1"/>
  <c r="E34" i="6"/>
  <c r="D34" i="6" s="1"/>
  <c r="E35" i="3"/>
  <c r="D35" i="3" s="1"/>
  <c r="E44" i="3"/>
  <c r="D44" i="3" s="1"/>
  <c r="I35" i="3"/>
  <c r="H35" i="3" s="1"/>
  <c r="E55" i="2"/>
  <c r="D55" i="2" s="1"/>
  <c r="E25" i="6"/>
  <c r="D25" i="6" s="1"/>
  <c r="M44" i="3"/>
  <c r="L44" i="3" s="1"/>
  <c r="K34" i="6"/>
  <c r="J34" i="6" s="1"/>
  <c r="G34" i="6"/>
  <c r="F34" i="6" s="1"/>
  <c r="I44" i="3"/>
  <c r="H44" i="3" s="1"/>
</calcChain>
</file>

<file path=xl/sharedStrings.xml><?xml version="1.0" encoding="utf-8"?>
<sst xmlns="http://schemas.openxmlformats.org/spreadsheetml/2006/main" count="1495" uniqueCount="1248">
  <si>
    <t>Приложение 1</t>
  </si>
  <si>
    <t>№</t>
  </si>
  <si>
    <t>ФИО ребенка</t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</si>
  <si>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</si>
  <si>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</si>
  <si>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навыков, исследовательской деятельности детей</t>
  </si>
  <si>
    <t>Физическая культура</t>
  </si>
  <si>
    <t>Развитие речи</t>
  </si>
  <si>
    <t>Художественная литература</t>
  </si>
  <si>
    <t>Сенсорика</t>
  </si>
  <si>
    <t>Лепка</t>
  </si>
  <si>
    <t>Музыка</t>
  </si>
  <si>
    <t>Ознакомление с окружающим миром</t>
  </si>
  <si>
    <t>владеет</t>
  </si>
  <si>
    <t xml:space="preserve">ходит </t>
  </si>
  <si>
    <t>старается</t>
  </si>
  <si>
    <t>не проявляет интерес</t>
  </si>
  <si>
    <t>старается выполнять</t>
  </si>
  <si>
    <t>правильно произносит</t>
  </si>
  <si>
    <t>произносит некоторые из них</t>
  </si>
  <si>
    <t>не произносит</t>
  </si>
  <si>
    <t>знает и называет</t>
  </si>
  <si>
    <t>знает, но не называет</t>
  </si>
  <si>
    <t>произносит</t>
  </si>
  <si>
    <t>слушает, но не понимает</t>
  </si>
  <si>
    <t>слушает с интересом</t>
  </si>
  <si>
    <t>не слушает</t>
  </si>
  <si>
    <t>старается произносить</t>
  </si>
  <si>
    <t>выполняет с интересом</t>
  </si>
  <si>
    <t>различает</t>
  </si>
  <si>
    <t>не различает</t>
  </si>
  <si>
    <t>пытается лепить</t>
  </si>
  <si>
    <t xml:space="preserve">пытается ходить </t>
  </si>
  <si>
    <t>иногда слушает</t>
  </si>
  <si>
    <t>пытается произносить</t>
  </si>
  <si>
    <t>Всего, N</t>
  </si>
  <si>
    <t>ПРИМЕЧАНИЕ</t>
  </si>
  <si>
    <t>Высокий</t>
  </si>
  <si>
    <t>Средний</t>
  </si>
  <si>
    <t>Низкий</t>
  </si>
  <si>
    <t xml:space="preserve">                                  </t>
  </si>
  <si>
    <t xml:space="preserve">                              Лист наблюдения для младшей группы (дети 2-х лет)</t>
  </si>
  <si>
    <r>
      <rPr>
        <sz val="12"/>
        <rFont val="Calibri"/>
      </rPr>
      <t xml:space="preserve"> </t>
    </r>
    <r>
      <rPr>
        <b/>
        <sz val="12"/>
        <rFont val="Times New Roman"/>
      </rPr>
      <t xml:space="preserve">  Физическое развитие</t>
    </r>
  </si>
  <si>
    <t>Развитие творческих навыков и исследовательской деятельности детей</t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</si>
  <si>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  Формирование социально-эмоциональных навыков</t>
    </r>
  </si>
  <si>
    <t>Рисование</t>
  </si>
  <si>
    <t>Аппликация</t>
  </si>
  <si>
    <t>Конструирование</t>
  </si>
  <si>
    <t>2-Ф.1</t>
  </si>
  <si>
    <t>2-Ф.2</t>
  </si>
  <si>
    <t>2-Ф.3</t>
  </si>
  <si>
    <t>2-Ф.4</t>
  </si>
  <si>
    <t>2-К. 1</t>
  </si>
  <si>
    <t>2-К.2</t>
  </si>
  <si>
    <t>2- К.3</t>
  </si>
  <si>
    <t>2-К.4</t>
  </si>
  <si>
    <t>2-К.5</t>
  </si>
  <si>
    <t>2-К.6</t>
  </si>
  <si>
    <t>2-К.7</t>
  </si>
  <si>
    <t>2-К.8</t>
  </si>
  <si>
    <t>2-П.1</t>
  </si>
  <si>
    <t>2-П.2</t>
  </si>
  <si>
    <t>2-П.3</t>
  </si>
  <si>
    <t>2-П.4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</si>
  <si>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</si>
  <si>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</si>
  <si>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</si>
  <si>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</si>
  <si>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</si>
  <si>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</si>
  <si>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</si>
  <si>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</si>
  <si>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</si>
  <si>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</si>
  <si>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</si>
  <si>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</si>
  <si>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</si>
  <si>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</si>
  <si>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</si>
  <si>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</si>
  <si>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</si>
  <si>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</si>
  <si>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</si>
  <si>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</si>
  <si>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</si>
  <si>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</si>
  <si>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</si>
  <si>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</si>
  <si>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 xml:space="preserve">ходит, бегает, меняя направление </t>
  </si>
  <si>
    <t>ползает по ограниченной плоскости, под различные предметы</t>
  </si>
  <si>
    <t>самостоятельно моет лицо, руки:</t>
  </si>
  <si>
    <t>одевается и раздевается в определенной последовательности: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</si>
  <si>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</si>
  <si>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</si>
  <si>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произносит правильно слова и простые фразы (2-4 слова)</t>
  </si>
  <si>
    <t>слушает небольшие рассказы без наглядного сопровождения, отвечает на простые вопросы</t>
  </si>
  <si>
    <t>договаривает отдельные слова, фразы в знакомых произведениях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</si>
  <si>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</si>
  <si>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</si>
  <si>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</si>
  <si>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</si>
  <si>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группирует однородные предметы близкие по величине, форме, цвету:</t>
  </si>
  <si>
    <t>соотносит и отбирает геометрические формы различной величины по основным 
свойствам</t>
  </si>
  <si>
    <t>самостоятельно исследует и сравнивает предметы по цвету, объему, форме</t>
  </si>
  <si>
    <t>держит правильно карандаш, проводит прямые и замкнутые округлые линии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</si>
  <si>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</si>
  <si>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</si>
  <si>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</si>
  <si>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</si>
  <si>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</si>
  <si>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</si>
  <si>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</si>
  <si>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</si>
  <si>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</si>
  <si>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 составляет простые композиции и сюжеты на фланелеграфе</t>
  </si>
  <si>
    <t>размещает геометрические фигуры, орнаменты</t>
  </si>
  <si>
    <t>сооружает простейшую конструкцию по образцу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</si>
  <si>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</si>
  <si>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</si>
  <si>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</si>
  <si>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</si>
  <si>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</si>
  <si>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</si>
  <si>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</si>
  <si>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откликается на свое имя, узнает себя в зеркале и на фотографиях</t>
  </si>
  <si>
    <t>знает предметы и действия с ними, распознает их по картинке</t>
  </si>
  <si>
    <t>различает по вкусу, внешнему виду и называет несколько видов овощей и фруктов</t>
  </si>
  <si>
    <r>
      <rPr>
        <sz val="9"/>
        <color rgb="FF000000"/>
        <rFont val="Times New Roman"/>
      </rPr>
      <t>бережно относится к растениям и животным:</t>
    </r>
    <r>
      <rPr>
        <sz val="9"/>
        <rFont val="Times New Roman"/>
      </rPr>
      <t xml:space="preserve"> </t>
    </r>
    <r>
      <rPr>
        <sz val="9"/>
        <color rgb="FF000000"/>
        <rFont val="Times New Roman"/>
      </rPr>
      <t>любит их, ласкает</t>
    </r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</si>
  <si>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</si>
  <si>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</si>
  <si>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</si>
  <si>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умеет ползать</t>
  </si>
  <si>
    <t>ползает только органиченной поверхности</t>
  </si>
  <si>
    <t>не пытается ползать</t>
  </si>
  <si>
    <t>самостоятельно моет</t>
  </si>
  <si>
    <t xml:space="preserve">старается мыть самостоятельно 
</t>
  </si>
  <si>
    <t>самостоятельно не моет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</si>
  <si>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</si>
  <si>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</si>
  <si>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</si>
  <si>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</si>
  <si>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</si>
  <si>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произносит отчетливо</t>
  </si>
  <si>
    <t>не призносит</t>
  </si>
  <si>
    <t xml:space="preserve">произносит </t>
  </si>
  <si>
    <t xml:space="preserve">пытается произносить </t>
  </si>
  <si>
    <t>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</si>
  <si>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</si>
  <si>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</si>
  <si>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</t>
  </si>
  <si>
    <t>старается договаривать</t>
  </si>
  <si>
    <t>не договаривает</t>
  </si>
  <si>
    <t>рассматривает иллюстрации, правильно отвечает на вопросы</t>
  </si>
  <si>
    <t>отвечает правильно на некоторые вопросы</t>
  </si>
  <si>
    <t>не отвечает на вопросы</t>
  </si>
  <si>
    <t>повторяет текст</t>
  </si>
  <si>
    <t>повторяет текст не полностью</t>
  </si>
  <si>
    <t>не пытается повторить текст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</si>
  <si>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</si>
  <si>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</si>
  <si>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</si>
  <si>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группирует</t>
  </si>
  <si>
    <t>группирует только некоторые</t>
  </si>
  <si>
    <t>не умеет группировать</t>
  </si>
  <si>
    <t>соотносит</t>
  </si>
  <si>
    <t>частично соотносит</t>
  </si>
  <si>
    <t>не соотносит</t>
  </si>
  <si>
    <t>исследует и сравнивает</t>
  </si>
  <si>
    <t>частично исследует и сравнивает</t>
  </si>
  <si>
    <t>исследует, но не может  сравнивать</t>
  </si>
  <si>
    <t>держит правильно карандаш, проводит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</si>
  <si>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</si>
  <si>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</si>
  <si>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</si>
  <si>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</si>
  <si>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</si>
  <si>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</si>
  <si>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</si>
  <si>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</si>
  <si>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</si>
  <si>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изучает</t>
  </si>
  <si>
    <t xml:space="preserve">иногда проявляет кратковременный  интерес  </t>
  </si>
  <si>
    <t>не пытается изучать</t>
  </si>
  <si>
    <t>применяет</t>
  </si>
  <si>
    <t>применяет частично</t>
  </si>
  <si>
    <t>не применяет</t>
  </si>
  <si>
    <t>вдавливает пальцем и углубляет</t>
  </si>
  <si>
    <t>не может выполнить</t>
  </si>
  <si>
    <t>размещает, убирает</t>
  </si>
  <si>
    <t>пытается разместить, убрать</t>
  </si>
  <si>
    <t>не может разместить, и не убирает материалы</t>
  </si>
  <si>
    <t>знает</t>
  </si>
  <si>
    <t>знает частично</t>
  </si>
  <si>
    <t>не знает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</si>
  <si>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</si>
  <si>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</si>
  <si>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</si>
  <si>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</t>
  </si>
  <si>
    <t>выкладывает, пытается составить</t>
  </si>
  <si>
    <t>выкладывает, но не может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</si>
  <si>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</si>
  <si>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</si>
  <si>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</si>
  <si>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</si>
  <si>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 xml:space="preserve">не обращает внимания на образец, но сооружает 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</si>
  <si>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</si>
  <si>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</si>
  <si>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</si>
  <si>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</si>
  <si>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проявляет активность</t>
  </si>
  <si>
    <t>сооружает частично</t>
  </si>
  <si>
    <t>не сооружает</t>
  </si>
  <si>
    <t>складывает аккуратно</t>
  </si>
  <si>
    <t>пытается складывать</t>
  </si>
  <si>
    <t>не складывает</t>
  </si>
  <si>
    <t>подражает, подпевает</t>
  </si>
  <si>
    <t>подражает, подпевает некоторые из них</t>
  </si>
  <si>
    <t>пытается подпевать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</si>
  <si>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</si>
  <si>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</si>
  <si>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</si>
  <si>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</si>
  <si>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повторяет некоторые из них</t>
  </si>
  <si>
    <t>пытается повторять</t>
  </si>
  <si>
    <t>различает все 
инструменты</t>
  </si>
  <si>
    <t>различает некоторые из них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</si>
  <si>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</si>
  <si>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</si>
  <si>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</si>
  <si>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действия с предметами, распознает их</t>
  </si>
  <si>
    <t>знает предметы, но не всегда выполняет действия</t>
  </si>
  <si>
    <t>пытается действовать с предметами</t>
  </si>
  <si>
    <t>различает, называет</t>
  </si>
  <si>
    <t>называет частично</t>
  </si>
  <si>
    <t>не различает,  не называет</t>
  </si>
  <si>
    <t>проявляет заботу</t>
  </si>
  <si>
    <t>пытается проявить заботу</t>
  </si>
  <si>
    <t>не проявляет заботу</t>
  </si>
  <si>
    <t xml:space="preserve">Достижение детьми и педагогом  ожидаемых результатов </t>
  </si>
  <si>
    <t>2-Ф</t>
  </si>
  <si>
    <t>2-К</t>
  </si>
  <si>
    <t>2-П</t>
  </si>
  <si>
    <t>2-Т</t>
  </si>
  <si>
    <t>2-С</t>
  </si>
  <si>
    <t xml:space="preserve">                          Лист наблюдения для средней группы (дети 3-х лет)</t>
  </si>
  <si>
    <r>
      <rPr>
        <sz val="12"/>
        <rFont val="Calibri"/>
      </rPr>
      <t xml:space="preserve"> </t>
    </r>
    <r>
      <rPr>
        <b/>
        <sz val="12"/>
        <rFont val="Times New Roman"/>
      </rPr>
      <t xml:space="preserve">  Физическое развитие</t>
    </r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</si>
  <si>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Формирование социально-эмоциональных навыков</t>
    </r>
  </si>
  <si>
    <t>Казахский язык</t>
  </si>
  <si>
    <t>Основы математики</t>
  </si>
  <si>
    <t>3-Ф.1</t>
  </si>
  <si>
    <t>3-Ф.2</t>
  </si>
  <si>
    <t>3-Ф.3</t>
  </si>
  <si>
    <t>3-Ф.4</t>
  </si>
  <si>
    <t>3-Ф.5</t>
  </si>
  <si>
    <t>3-К. 1</t>
  </si>
  <si>
    <t>3- К.2</t>
  </si>
  <si>
    <t>3-К.3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</si>
  <si>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</si>
  <si>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</si>
  <si>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</si>
  <si>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</si>
  <si>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</si>
  <si>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</si>
  <si>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</si>
  <si>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</si>
  <si>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</si>
  <si>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</si>
  <si>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</si>
  <si>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</si>
  <si>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3-П.1</t>
  </si>
  <si>
    <t>3-П.2</t>
  </si>
  <si>
    <t>3-П.3</t>
  </si>
  <si>
    <t>3-П.4</t>
  </si>
  <si>
    <t>3-П.5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</si>
  <si>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</si>
  <si>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</si>
  <si>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</si>
  <si>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</si>
  <si>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</si>
  <si>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</si>
  <si>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</si>
  <si>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</si>
  <si>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</si>
  <si>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</si>
  <si>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</si>
  <si>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</si>
  <si>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</si>
  <si>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</si>
  <si>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</si>
  <si>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</si>
  <si>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</si>
  <si>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</si>
  <si>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</si>
  <si>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</si>
  <si>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</si>
  <si>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</si>
  <si>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</si>
  <si>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</si>
  <si>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</si>
  <si>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3-С.1</t>
  </si>
  <si>
    <t>3-С.2</t>
  </si>
  <si>
    <t>3-С.3</t>
  </si>
  <si>
    <t>3-С.4</t>
  </si>
  <si>
    <t>3-С.5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</si>
  <si>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</si>
  <si>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</si>
  <si>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ползает между предметами, лазает по гимнастической стенке и спускается с нее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</si>
  <si>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</si>
  <si>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</si>
  <si>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произносит четко гласные и некоторые согласные звуки</t>
  </si>
  <si>
    <t>отвечает на различные вопросы, касающиеся окружающей среды</t>
  </si>
  <si>
    <t>согласовывает слова в роде, числе, падеже</t>
  </si>
  <si>
    <t>имеет правильный темп речи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</si>
  <si>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</si>
  <si>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</si>
  <si>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слушает и понимает содержание литературных произведений эмоционально воспринимает сюжет,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</si>
  <si>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</si>
  <si>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</si>
  <si>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</si>
  <si>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</si>
  <si>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внимательно слушает, называет и запоминает слова</t>
  </si>
  <si>
    <t>понимает значение слов, применяемых в повседневной жизни, и правильно их 
произносит</t>
  </si>
  <si>
    <t>понимает значение словосочетаний, составляет простые предложения</t>
  </si>
  <si>
    <t>составляет простые предложения, отвечает на простые вопросы:</t>
  </si>
  <si>
    <t>различает понятия «один», «много»</t>
  </si>
  <si>
    <t>стремится узнавать новое, изучает вещи с интересом и удовольствием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</si>
  <si>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</si>
  <si>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</si>
  <si>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</si>
  <si>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использует последовательно линии, штрихи, пятна, краски:</t>
  </si>
  <si>
    <t>называет правильно основные цвета</t>
  </si>
  <si>
    <t>размещает изображение на листе бумаги целиком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</si>
  <si>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</si>
  <si>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</si>
  <si>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</si>
  <si>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</si>
  <si>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</si>
  <si>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</si>
  <si>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 при лепке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</si>
  <si>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</si>
  <si>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</si>
  <si>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размещает и склеивает крупные и мелкие элементы, подготовленные взрослым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</si>
  <si>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</si>
  <si>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</si>
  <si>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</si>
  <si>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</si>
  <si>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</si>
  <si>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конструирует из крупного и мелкого строительного материала, по образцу и собственному замыслу</t>
  </si>
  <si>
    <t>играет с постройкой, которую соорудил сам, складывает строительные детали после игры</t>
  </si>
  <si>
    <t>слушает музыкальное произведение до конца, понимает характер музыки</t>
  </si>
  <si>
    <t>поет вместе с группой в соответствии с темпом песни, начинает и заканчивает песню вместе со всеми</t>
  </si>
  <si>
    <t>выполняет самостоятельно движения после музыкального вступления</t>
  </si>
  <si>
    <t>знает простые танцевальные движения казахского народа</t>
  </si>
  <si>
    <t>знает музыкальные инструменты, играет на них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</si>
  <si>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</si>
  <si>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</si>
  <si>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</si>
  <si>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</si>
  <si>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наблюдает за обитателями уголка природы, соблюдает правила безопасного поведения в группе, на прогулке и в природе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</si>
  <si>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</si>
  <si>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</si>
  <si>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</si>
  <si>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</si>
  <si>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</si>
  <si>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</si>
  <si>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ползает, лазает</t>
  </si>
  <si>
    <t xml:space="preserve">пытается ползать между предметами, лазать и спускаться с них </t>
  </si>
  <si>
    <t>не может ползать 
между предметами, 
лазать и спускаться с них</t>
  </si>
  <si>
    <t>владеет навками самообслуживания</t>
  </si>
  <si>
    <t>владеет некоторыми навыками</t>
  </si>
  <si>
    <t>не владеет навыками</t>
  </si>
  <si>
    <t>соблюдает навыки</t>
  </si>
  <si>
    <t>владеет навыками</t>
  </si>
  <si>
    <t>пытается соблюдать 
навыки</t>
  </si>
  <si>
    <t>произносит четко</t>
  </si>
  <si>
    <t>не произносит четко</t>
  </si>
  <si>
    <t>отвечает на вопросы</t>
  </si>
  <si>
    <t>отвечает на некоторые из них</t>
  </si>
  <si>
    <t>согласовывает</t>
  </si>
  <si>
    <t>согласовывает некоторые</t>
  </si>
  <si>
    <t>не согласовывает</t>
  </si>
  <si>
    <t>говорит правильно</t>
  </si>
  <si>
    <t>формируется правильный темп речи</t>
  </si>
  <si>
    <t>правильный темп речи не сформирован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</si>
  <si>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</si>
  <si>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</si>
  <si>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</si>
  <si>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</si>
  <si>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</si>
  <si>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</si>
  <si>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</si>
  <si>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</si>
  <si>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</si>
  <si>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</si>
  <si>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</si>
  <si>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</si>
  <si>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</si>
  <si>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</si>
  <si>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</si>
  <si>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</si>
  <si>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</si>
  <si>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</si>
  <si>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</t>
  </si>
  <si>
    <t>произносит правильно 
некоторые из них</t>
  </si>
  <si>
    <t>слушает, называет и запоминает</t>
  </si>
  <si>
    <t>слушает, называет, но не запоминает</t>
  </si>
  <si>
    <t>слушает, но не называет и 
не запоминает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</si>
  <si>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</si>
  <si>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</si>
  <si>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</si>
  <si>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понимает, составляет предложения с 
интересом</t>
  </si>
  <si>
    <t>понимает некоторые из них, пытается составить предложение</t>
  </si>
  <si>
    <t>понимает, но не составляет предложение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</si>
  <si>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</si>
  <si>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</si>
  <si>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</si>
  <si>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различает понятия</t>
  </si>
  <si>
    <t>различает частично</t>
  </si>
  <si>
    <t>пытается различать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</si>
  <si>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</si>
  <si>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</si>
  <si>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</si>
  <si>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</t>
  </si>
  <si>
    <t>сравнивает некоторые</t>
  </si>
  <si>
    <t>не умеет сравнивать</t>
  </si>
  <si>
    <t>знает, называет частично</t>
  </si>
  <si>
    <t>определяет</t>
  </si>
  <si>
    <t>определяет частично</t>
  </si>
  <si>
    <t>не может определить</t>
  </si>
  <si>
    <t>использует</t>
  </si>
  <si>
    <t>использует некоторые</t>
  </si>
  <si>
    <t>не использует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</si>
  <si>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</si>
  <si>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</si>
  <si>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</si>
  <si>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</si>
  <si>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</si>
  <si>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пытается размещать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</si>
  <si>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</si>
  <si>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</si>
  <si>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</si>
  <si>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</si>
  <si>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</si>
  <si>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>использует частично</t>
  </si>
  <si>
    <t>пытается использовать</t>
  </si>
  <si>
    <t>лепит</t>
  </si>
  <si>
    <t>лепит, но не объединяетм части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</si>
  <si>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</si>
  <si>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</si>
  <si>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</si>
  <si>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</si>
  <si>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</si>
  <si>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</si>
  <si>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</si>
  <si>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</si>
  <si>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</si>
  <si>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владеет частично</t>
  </si>
  <si>
    <t>пытается овладеть</t>
  </si>
  <si>
    <t>выбирает фигуры</t>
  </si>
  <si>
    <t>выбирает некоторые из них</t>
  </si>
  <si>
    <t>старается выбрать</t>
  </si>
  <si>
    <t>размещает и склеивает</t>
  </si>
  <si>
    <t>размещает, но не склеивает</t>
  </si>
  <si>
    <t>пытается склеивать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</si>
  <si>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</si>
  <si>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</si>
  <si>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</si>
  <si>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не различает, но 
проявляет интерес к 
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</si>
  <si>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</si>
  <si>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</si>
  <si>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</si>
  <si>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</si>
  <si>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</si>
  <si>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</si>
  <si>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</si>
  <si>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</si>
  <si>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участвует, но не проявляет активность</t>
  </si>
  <si>
    <t>конструирует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</si>
  <si>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</si>
  <si>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</si>
  <si>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интересом, складывает</t>
  </si>
  <si>
    <t>играет, пытается складывать</t>
  </si>
  <si>
    <t>не играет, не складывает</t>
  </si>
  <si>
    <t>слушает, понимает</t>
  </si>
  <si>
    <t>слушает, не проявляет интерес к музыке</t>
  </si>
  <si>
    <t>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</si>
  <si>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</si>
  <si>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</si>
  <si>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</si>
  <si>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</si>
  <si>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пытается выполнить движения самостоятельно</t>
  </si>
  <si>
    <t>занет некоторые</t>
  </si>
  <si>
    <t>знает, играет на инх с радостью</t>
  </si>
  <si>
    <t>знает некоторые из них, играет на них</t>
  </si>
  <si>
    <t>не знает, но играет на инх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</si>
  <si>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</si>
  <si>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</si>
  <si>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</si>
  <si>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 xml:space="preserve">знает и называет </t>
  </si>
  <si>
    <t>частично называет, некоторые знает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</si>
  <si>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</si>
  <si>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</si>
  <si>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</si>
  <si>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</si>
  <si>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имеет представление о некоторых хороших и плохих поступках</t>
  </si>
  <si>
    <t>стремится различать хорошие и плохие поступки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</si>
  <si>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</si>
  <si>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</si>
  <si>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</si>
  <si>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Петлей Анна</t>
  </si>
  <si>
    <t>Осипова Настя</t>
  </si>
  <si>
    <t>Дзюба Давид</t>
  </si>
  <si>
    <t>Дель Богдан</t>
  </si>
  <si>
    <t>Достижение детьми и педагогом ожидаемых результатов</t>
  </si>
  <si>
    <t>3-Ф</t>
  </si>
  <si>
    <t>3-К</t>
  </si>
  <si>
    <t>3-П</t>
  </si>
  <si>
    <t>3-Т</t>
  </si>
  <si>
    <t>3-С</t>
  </si>
  <si>
    <t xml:space="preserve">                                  Лист наблюдения для старшей группы (дети 4-х лет)</t>
  </si>
  <si>
    <r>
      <rPr>
        <sz val="12"/>
        <rFont val="Calibri"/>
      </rPr>
      <t xml:space="preserve"> </t>
    </r>
    <r>
      <rPr>
        <b/>
        <sz val="12"/>
        <rFont val="Times New Roman"/>
      </rPr>
      <t>Физическое развитие</t>
    </r>
  </si>
  <si>
    <r>
      <rPr>
        <sz val="11"/>
        <rFont val="Calibri"/>
      </rPr>
      <t xml:space="preserve">           </t>
    </r>
    <r>
      <rPr>
        <b/>
        <sz val="11"/>
        <rFont val="Times New Roman"/>
      </rPr>
      <t xml:space="preserve">  Формирование социально-эмоциональных навыков</t>
    </r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</si>
  <si>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</si>
  <si>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</si>
  <si>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</si>
  <si>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</si>
  <si>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</si>
  <si>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</si>
  <si>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</si>
  <si>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</si>
  <si>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</si>
  <si>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</si>
  <si>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</si>
  <si>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</si>
  <si>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</si>
  <si>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</si>
  <si>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</si>
  <si>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</si>
  <si>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</si>
  <si>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</si>
  <si>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</si>
  <si>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</si>
  <si>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</si>
  <si>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</si>
  <si>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</si>
  <si>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</si>
  <si>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</si>
  <si>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</si>
  <si>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</si>
  <si>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</si>
  <si>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</si>
  <si>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</si>
  <si>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</si>
  <si>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</si>
  <si>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</si>
  <si>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</si>
  <si>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</si>
  <si>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</si>
  <si>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</si>
  <si>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</si>
  <si>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</si>
  <si>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</si>
  <si>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</si>
  <si>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</si>
  <si>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</si>
  <si>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</si>
  <si>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</si>
  <si>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</si>
  <si>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</si>
  <si>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</si>
  <si>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</si>
  <si>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</si>
  <si>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</si>
  <si>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</si>
  <si>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</si>
  <si>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</si>
  <si>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</si>
  <si>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</si>
  <si>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</si>
  <si>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</si>
  <si>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</si>
  <si>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</si>
  <si>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</si>
  <si>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</si>
  <si>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</si>
  <si>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</si>
  <si>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</si>
  <si>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</si>
  <si>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</si>
  <si>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</si>
  <si>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</si>
  <si>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</si>
  <si>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</si>
  <si>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</si>
  <si>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</si>
  <si>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</si>
  <si>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</si>
  <si>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</si>
  <si>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</si>
  <si>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</si>
  <si>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</si>
  <si>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</si>
  <si>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</si>
  <si>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</si>
  <si>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</si>
  <si>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</si>
  <si>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</si>
  <si>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</si>
  <si>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</si>
  <si>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</si>
  <si>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</si>
  <si>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</si>
  <si>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</si>
  <si>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</si>
  <si>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</si>
  <si>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</si>
  <si>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</si>
  <si>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</si>
  <si>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</si>
  <si>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</si>
  <si>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</si>
  <si>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</si>
  <si>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</si>
  <si>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</si>
  <si>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</si>
  <si>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</si>
  <si>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</si>
  <si>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</si>
  <si>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</si>
  <si>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</si>
  <si>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</si>
  <si>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</si>
  <si>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</si>
  <si>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</si>
  <si>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</si>
  <si>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</si>
  <si>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</si>
  <si>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</si>
  <si>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</si>
  <si>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</si>
  <si>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</si>
  <si>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</si>
  <si>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</si>
  <si>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</si>
  <si>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</si>
  <si>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</si>
  <si>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</si>
  <si>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</si>
  <si>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</si>
  <si>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</si>
  <si>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</si>
  <si>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</si>
  <si>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</si>
  <si>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</si>
  <si>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</si>
  <si>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</si>
  <si>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</si>
  <si>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</si>
  <si>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</si>
  <si>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</si>
  <si>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</si>
  <si>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</si>
  <si>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</si>
  <si>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</si>
  <si>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</si>
  <si>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</si>
  <si>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</si>
  <si>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</si>
  <si>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</si>
  <si>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</si>
  <si>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</si>
  <si>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</si>
  <si>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старается использовать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</si>
  <si>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</si>
  <si>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</si>
  <si>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</si>
  <si>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</si>
  <si>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</si>
  <si>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</si>
  <si>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</si>
  <si>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</si>
  <si>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</si>
  <si>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</si>
  <si>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</si>
  <si>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</si>
  <si>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</si>
  <si>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</si>
  <si>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</si>
  <si>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</si>
  <si>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</si>
  <si>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</si>
  <si>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</si>
  <si>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</si>
  <si>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</si>
  <si>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</si>
  <si>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</si>
  <si>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</si>
  <si>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</si>
  <si>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</si>
  <si>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</si>
  <si>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</si>
  <si>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</si>
  <si>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</si>
  <si>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</si>
  <si>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</si>
  <si>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</si>
  <si>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</si>
  <si>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</si>
  <si>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</si>
  <si>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</si>
  <si>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</si>
  <si>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</si>
  <si>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</si>
  <si>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</si>
  <si>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</si>
  <si>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</si>
  <si>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</si>
  <si>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</si>
  <si>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</si>
  <si>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</si>
  <si>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</si>
  <si>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</si>
  <si>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</si>
  <si>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</si>
  <si>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</si>
  <si>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</si>
  <si>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</si>
  <si>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</si>
  <si>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</si>
  <si>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</si>
  <si>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</si>
  <si>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</si>
  <si>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</si>
  <si>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</si>
  <si>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</si>
  <si>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</si>
  <si>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</si>
  <si>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</si>
  <si>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</si>
  <si>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</si>
  <si>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</si>
  <si>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</si>
  <si>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</si>
  <si>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</si>
  <si>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</si>
  <si>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</si>
  <si>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</si>
  <si>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</si>
  <si>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</si>
  <si>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</si>
  <si>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</si>
  <si>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</si>
  <si>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</si>
  <si>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</si>
  <si>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</si>
  <si>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</si>
  <si>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</si>
  <si>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</si>
  <si>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</si>
  <si>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</si>
  <si>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</si>
  <si>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</si>
  <si>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</si>
  <si>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</si>
  <si>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</si>
  <si>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</si>
  <si>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</si>
  <si>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</si>
  <si>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</si>
  <si>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</si>
  <si>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</si>
  <si>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</si>
  <si>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</si>
  <si>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</si>
  <si>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</si>
  <si>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</si>
  <si>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</si>
  <si>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</si>
  <si>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</si>
  <si>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</si>
  <si>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</si>
  <si>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</si>
  <si>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</si>
  <si>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</si>
  <si>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</si>
  <si>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</si>
  <si>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</si>
  <si>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</si>
  <si>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</si>
  <si>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</si>
  <si>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</si>
  <si>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</si>
  <si>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</si>
  <si>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</si>
  <si>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</si>
  <si>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</si>
  <si>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</si>
  <si>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</si>
  <si>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</si>
  <si>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</si>
  <si>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</si>
  <si>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</si>
  <si>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</si>
  <si>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</si>
  <si>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</si>
  <si>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</si>
  <si>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</si>
  <si>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</si>
  <si>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</si>
  <si>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</si>
  <si>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</si>
  <si>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</si>
  <si>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</si>
  <si>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</si>
  <si>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</si>
  <si>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</si>
  <si>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</si>
  <si>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</si>
  <si>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</si>
  <si>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</si>
  <si>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</si>
  <si>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</si>
  <si>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</si>
  <si>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</si>
  <si>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</si>
  <si>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</si>
  <si>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</si>
  <si>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</si>
  <si>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</si>
  <si>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Каппель Егор</t>
  </si>
  <si>
    <t>Клименко Филипп</t>
  </si>
  <si>
    <t xml:space="preserve">Достижение детьми и педагогом   ожидаемых результатов </t>
  </si>
  <si>
    <t>4-Ф</t>
  </si>
  <si>
    <t>4-К</t>
  </si>
  <si>
    <t>4-П</t>
  </si>
  <si>
    <t>4-Т</t>
  </si>
  <si>
    <t>4-С</t>
  </si>
  <si>
    <t>Физическое развитие</t>
  </si>
  <si>
    <t xml:space="preserve">Развитие речи </t>
  </si>
  <si>
    <t>Основы грамоты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</si>
  <si>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</si>
  <si>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</si>
  <si>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</si>
  <si>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</si>
  <si>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</si>
  <si>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</si>
  <si>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</si>
  <si>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</si>
  <si>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</si>
  <si>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5-К.3</t>
  </si>
  <si>
    <t>5-К.4</t>
  </si>
  <si>
    <t>5-К.5</t>
  </si>
  <si>
    <t>5-К. 6</t>
  </si>
  <si>
    <t>5-К.7</t>
  </si>
  <si>
    <t>5-К.8</t>
  </si>
  <si>
    <t>5-К.9</t>
  </si>
  <si>
    <t>5-К.10</t>
  </si>
  <si>
    <t>5-К.11</t>
  </si>
  <si>
    <t>5-К.12</t>
  </si>
  <si>
    <t>5-К.13</t>
  </si>
  <si>
    <t>5-К.14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</si>
  <si>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</si>
  <si>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</si>
  <si>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</si>
  <si>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</si>
  <si>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</si>
  <si>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</si>
  <si>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</si>
  <si>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</si>
  <si>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</si>
  <si>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</si>
  <si>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</si>
  <si>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</si>
  <si>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</si>
  <si>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</si>
  <si>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5-П.1</t>
  </si>
  <si>
    <t>5-П.2</t>
  </si>
  <si>
    <t>5-П.3</t>
  </si>
  <si>
    <t>5-П.4</t>
  </si>
  <si>
    <t>5-П.5</t>
  </si>
  <si>
    <t>5-П.6</t>
  </si>
  <si>
    <t>5-П.7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</si>
  <si>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</si>
  <si>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</si>
  <si>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</si>
  <si>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</si>
  <si>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</si>
  <si>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</si>
  <si>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</si>
  <si>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</si>
  <si>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</si>
  <si>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</si>
  <si>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</si>
  <si>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</si>
  <si>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</si>
  <si>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</si>
  <si>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</si>
  <si>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</si>
  <si>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</si>
  <si>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</si>
  <si>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</si>
  <si>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</si>
  <si>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</si>
  <si>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</si>
  <si>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</si>
  <si>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</si>
  <si>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</si>
  <si>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</si>
  <si>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</si>
  <si>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</si>
  <si>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</si>
  <si>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</si>
  <si>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</si>
  <si>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</si>
  <si>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</si>
  <si>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</si>
  <si>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</si>
  <si>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</si>
  <si>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</si>
  <si>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</si>
  <si>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</si>
  <si>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</si>
  <si>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</si>
  <si>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</si>
  <si>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</si>
  <si>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</si>
  <si>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</si>
  <si>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</si>
  <si>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</si>
  <si>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</si>
  <si>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</si>
  <si>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</si>
  <si>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</si>
  <si>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</si>
  <si>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</si>
  <si>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</si>
  <si>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</si>
  <si>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</si>
  <si>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</si>
  <si>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</si>
  <si>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</si>
  <si>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</si>
  <si>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</si>
  <si>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</si>
  <si>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</si>
  <si>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</si>
  <si>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</si>
  <si>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</si>
  <si>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</si>
  <si>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</si>
  <si>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</si>
  <si>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</si>
  <si>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</si>
  <si>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</si>
  <si>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</si>
  <si>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</si>
  <si>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</si>
  <si>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</si>
  <si>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</si>
  <si>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</si>
  <si>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</si>
  <si>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</si>
  <si>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</si>
  <si>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</si>
  <si>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</si>
  <si>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</si>
  <si>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</si>
  <si>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</si>
  <si>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</si>
  <si>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</si>
  <si>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</si>
  <si>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</si>
  <si>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</si>
  <si>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</si>
  <si>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</si>
  <si>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</si>
  <si>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</si>
  <si>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</si>
  <si>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</si>
  <si>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</si>
  <si>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</si>
  <si>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</si>
  <si>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</si>
  <si>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</si>
  <si>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</si>
  <si>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</si>
  <si>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</si>
  <si>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</si>
  <si>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</si>
  <si>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</si>
  <si>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</si>
  <si>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</si>
  <si>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</si>
  <si>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</si>
  <si>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</si>
  <si>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</si>
  <si>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</si>
  <si>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</si>
  <si>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</si>
  <si>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</si>
  <si>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</si>
  <si>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</si>
  <si>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</si>
  <si>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</si>
  <si>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</si>
  <si>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</si>
  <si>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</si>
  <si>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</si>
  <si>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</si>
  <si>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</si>
  <si>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</si>
  <si>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</si>
  <si>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</si>
  <si>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</si>
  <si>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</si>
  <si>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</si>
  <si>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</si>
  <si>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</si>
  <si>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</si>
  <si>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</si>
  <si>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</si>
  <si>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</si>
  <si>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</si>
  <si>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</si>
  <si>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</si>
  <si>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</si>
  <si>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 частично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</si>
  <si>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</si>
  <si>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</si>
  <si>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</si>
  <si>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</si>
  <si>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</si>
  <si>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</si>
  <si>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</si>
  <si>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</si>
  <si>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</si>
  <si>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</si>
  <si>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</si>
  <si>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</si>
  <si>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</si>
  <si>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</si>
  <si>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</si>
  <si>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</si>
  <si>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</si>
  <si>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</si>
  <si>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</si>
  <si>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</si>
  <si>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</si>
  <si>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</si>
  <si>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</si>
  <si>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</si>
  <si>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</si>
  <si>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</si>
  <si>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</si>
  <si>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</si>
  <si>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</si>
  <si>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</si>
  <si>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</si>
  <si>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</si>
  <si>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</si>
  <si>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</si>
  <si>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</si>
  <si>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</si>
  <si>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 частично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</si>
  <si>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</si>
  <si>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</si>
  <si>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</si>
  <si>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</si>
  <si>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</si>
  <si>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</si>
  <si>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</si>
  <si>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</si>
  <si>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 xml:space="preserve">пытается произносить правильно </t>
  </si>
  <si>
    <t>не пытается произносить правильно</t>
  </si>
  <si>
    <t>пытается рассказывать пословицы и поговорки</t>
  </si>
  <si>
    <t>не рассказывает пословицы и поговорки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</si>
  <si>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</si>
  <si>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</si>
  <si>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</si>
  <si>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</si>
  <si>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</si>
  <si>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</si>
  <si>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</si>
  <si>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</si>
  <si>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</si>
  <si>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</si>
  <si>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</si>
  <si>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</si>
  <si>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</si>
  <si>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</si>
  <si>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</si>
  <si>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</si>
  <si>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</si>
  <si>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</si>
  <si>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</si>
  <si>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</si>
  <si>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</si>
  <si>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</si>
  <si>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</si>
  <si>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</si>
  <si>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</si>
  <si>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</si>
  <si>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</si>
  <si>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</si>
  <si>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</si>
  <si>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</si>
  <si>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</si>
  <si>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</si>
  <si>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</si>
  <si>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</si>
  <si>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</si>
  <si>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</si>
  <si>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</si>
  <si>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</si>
  <si>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</si>
  <si>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</si>
  <si>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</si>
  <si>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</si>
  <si>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</si>
  <si>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</si>
  <si>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</si>
  <si>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</si>
  <si>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</si>
  <si>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</si>
  <si>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</si>
  <si>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</si>
  <si>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</si>
  <si>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</si>
  <si>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</si>
  <si>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</si>
  <si>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</si>
  <si>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</si>
  <si>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</si>
  <si>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</si>
  <si>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</si>
  <si>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</si>
  <si>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</si>
  <si>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</si>
  <si>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</si>
  <si>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</si>
  <si>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</si>
  <si>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</si>
  <si>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</si>
  <si>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</si>
  <si>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</si>
  <si>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</si>
  <si>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</si>
  <si>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</si>
  <si>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</si>
  <si>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</si>
  <si>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</si>
  <si>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</si>
  <si>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</si>
  <si>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стремиться понять важность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</si>
  <si>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</si>
  <si>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</si>
  <si>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</si>
  <si>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</si>
  <si>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</si>
  <si>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</si>
  <si>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</si>
  <si>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</si>
  <si>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</si>
  <si>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</si>
  <si>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</si>
  <si>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</si>
  <si>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</si>
  <si>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</si>
  <si>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</si>
  <si>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</si>
  <si>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</si>
  <si>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</si>
  <si>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</si>
  <si>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</si>
  <si>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</si>
  <si>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</si>
  <si>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</si>
  <si>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</si>
  <si>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</si>
  <si>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</si>
  <si>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</si>
  <si>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</si>
  <si>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</si>
  <si>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</si>
  <si>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</si>
  <si>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</si>
  <si>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</si>
  <si>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</si>
  <si>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</si>
  <si>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</si>
  <si>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</si>
  <si>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</si>
  <si>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</si>
  <si>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</si>
  <si>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</si>
  <si>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</si>
  <si>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</si>
  <si>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</si>
  <si>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</si>
  <si>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</si>
  <si>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</si>
  <si>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</si>
  <si>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</si>
  <si>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</si>
  <si>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</si>
  <si>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</si>
  <si>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</si>
  <si>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</si>
  <si>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</si>
  <si>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</si>
  <si>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</si>
  <si>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</si>
  <si>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</si>
  <si>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</si>
  <si>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</si>
  <si>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частично  понимае, знаетт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</si>
  <si>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</si>
  <si>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</si>
  <si>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</si>
  <si>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</si>
  <si>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t>5-Ф</t>
  </si>
  <si>
    <t>5-К</t>
  </si>
  <si>
    <t>5-П</t>
  </si>
  <si>
    <t>5-Т</t>
  </si>
  <si>
    <t>5-С</t>
  </si>
  <si>
    <t xml:space="preserve">                               Лист наблюдения для  предшкольного класса школы (лицея, гимназии)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</si>
  <si>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</si>
  <si>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</si>
  <si>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</si>
  <si>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</si>
  <si>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</si>
  <si>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</si>
  <si>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Бахтин  Арсений</t>
  </si>
  <si>
    <t>Дель Полина</t>
  </si>
  <si>
    <t xml:space="preserve">Шкарлат Глеб </t>
  </si>
  <si>
    <t xml:space="preserve">Клименко Максим </t>
  </si>
  <si>
    <t>Гасанова Денис</t>
  </si>
  <si>
    <t xml:space="preserve">Капель Каталея </t>
  </si>
  <si>
    <t xml:space="preserve">Авсеев Тимофей </t>
  </si>
  <si>
    <t>Лорай Полина</t>
  </si>
  <si>
    <t xml:space="preserve">Дзюба  Егор </t>
  </si>
  <si>
    <t xml:space="preserve">Лопатинец Ангелина </t>
  </si>
  <si>
    <t>Петлей Алиса</t>
  </si>
  <si>
    <t xml:space="preserve"> </t>
  </si>
  <si>
    <t xml:space="preserve">                                  Учебный год: ____________                              Группа: _____________                 Период: стартовый ______________    Сроки проведения:______________</t>
  </si>
  <si>
    <t xml:space="preserve">                                  Учебный год: ____________                              Группа: _____________                 Период: стартовый ___________________ Сроки проведения:______________</t>
  </si>
  <si>
    <t xml:space="preserve">                                  Учебный год: ____________                              Группа: _____________                 Период: стартовый___________          Сроки проведения:______________</t>
  </si>
  <si>
    <t xml:space="preserve">                                  Учебный год: ____________                              Группа: _____________                Период: стартовый______________     Сроки проведения:______________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</si>
</sst>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5" x14ac:knownFonts="1">
    <font>
      <sz val="11"/>
      <name val="Calibri"/>
      <scheme val="minor"/>
    </font>
    <font>
      <sz val="12"/>
      <name val="Times New Roman"/>
    </font>
    <font>
      <b/>
      <sz val="12"/>
      <name val="Times New Roman"/>
    </font>
    <font>
      <sz val="12"/>
      <name val="Calibri"/>
    </font>
    <font>
      <sz val="11"/>
      <name val="Times New Roman"/>
    </font>
    <font>
      <sz val="11"/>
      <name val="Calibri"/>
    </font>
    <font>
      <sz val="11"/>
      <name val="Calibri"/>
    </font>
    <font>
      <b/>
      <sz val="12"/>
      <color rgb="FF000000"/>
      <name val="Times New Roman"/>
    </font>
    <font>
      <sz val="9"/>
      <name val="Times New Roman"/>
    </font>
    <font>
      <sz val="9"/>
      <color rgb="FF000000"/>
      <name val="Times New Roman"/>
    </font>
    <font>
      <b/>
      <sz val="11"/>
      <name val="Calibri"/>
    </font>
    <font>
      <sz val="8"/>
      <name val="Calibri"/>
    </font>
    <font>
      <sz val="10"/>
      <name val="Times New Roman"/>
    </font>
    <font>
      <sz val="11"/>
      <name val="Calibri"/>
    </font>
    <font>
      <b/>
      <sz val="11"/>
      <name val="Times New Roman"/>
    </font>
    <font>
      <sz val="12"/>
      <color rgb="FF000000"/>
      <name val="Times New Roman"/>
    </font>
    <font>
      <b/>
      <sz val="12"/>
      <name val="Calibri"/>
    </font>
    <font>
      <u/>
      <sz val="12"/>
      <name val="Calibri"/>
    </font>
    <font>
      <sz val="11"/>
      <color rgb="FFFF0000"/>
      <name val="Times New Roman"/>
    </font>
    <font>
      <sz val="11"/>
      <name val="Times New Roman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1" fillId="0" borderId="0"/>
    <xf numFmtId="9" fontId="21" fillId="0" borderId="0" applyFont="0" applyFill="0" applyBorder="0" applyAlignment="0" applyProtection="0"/>
  </cellStyleXfs>
  <cellXfs count="1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" fillId="0" borderId="14" xfId="0" applyFont="1" applyBorder="1" applyAlignment="1">
      <alignment horizontal="center" vertical="center" wrapText="1"/>
    </xf>
    <xf numFmtId="0" fontId="6" fillId="0" borderId="15" xfId="0" applyFont="1" applyBorder="1"/>
    <xf numFmtId="0" fontId="6" fillId="0" borderId="14" xfId="0" applyFont="1" applyBorder="1"/>
    <xf numFmtId="0" fontId="1" fillId="0" borderId="1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wrapText="1"/>
    </xf>
    <xf numFmtId="0" fontId="1" fillId="0" borderId="15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6" fillId="0" borderId="15" xfId="0" applyFont="1" applyBorder="1" applyAlignment="1">
      <alignment horizontal="center"/>
    </xf>
    <xf numFmtId="1" fontId="6" fillId="0" borderId="15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64" fontId="6" fillId="0" borderId="14" xfId="0" applyNumberFormat="1" applyFont="1" applyBorder="1" applyAlignment="1">
      <alignment horizontal="center"/>
    </xf>
    <xf numFmtId="164" fontId="6" fillId="0" borderId="15" xfId="0" applyNumberFormat="1" applyFont="1" applyBorder="1" applyAlignment="1">
      <alignment horizontal="center"/>
    </xf>
    <xf numFmtId="1" fontId="6" fillId="0" borderId="15" xfId="0" applyNumberFormat="1" applyFont="1" applyBorder="1" applyAlignment="1">
      <alignment horizontal="center"/>
    </xf>
    <xf numFmtId="0" fontId="3" fillId="0" borderId="0" xfId="0" applyFont="1" applyAlignment="1">
      <alignment wrapText="1"/>
    </xf>
    <xf numFmtId="0" fontId="6" fillId="0" borderId="4" xfId="0" applyFont="1" applyBorder="1"/>
    <xf numFmtId="0" fontId="6" fillId="0" borderId="1" xfId="0" applyFont="1" applyBorder="1"/>
    <xf numFmtId="0" fontId="6" fillId="0" borderId="11" xfId="0" applyFont="1" applyBorder="1"/>
    <xf numFmtId="0" fontId="6" fillId="0" borderId="13" xfId="0" applyFont="1" applyBorder="1"/>
    <xf numFmtId="0" fontId="9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1" fontId="6" fillId="0" borderId="14" xfId="0" applyNumberFormat="1" applyFont="1" applyBorder="1" applyAlignment="1">
      <alignment horizontal="center"/>
    </xf>
    <xf numFmtId="164" fontId="6" fillId="0" borderId="0" xfId="0" applyNumberFormat="1" applyFont="1"/>
    <xf numFmtId="0" fontId="16" fillId="0" borderId="0" xfId="0" applyFont="1"/>
    <xf numFmtId="0" fontId="17" fillId="0" borderId="0" xfId="0" applyFont="1"/>
    <xf numFmtId="0" fontId="1" fillId="0" borderId="14" xfId="0" applyFont="1" applyBorder="1" applyAlignment="1">
      <alignment horizontal="center" wrapText="1"/>
    </xf>
    <xf numFmtId="0" fontId="4" fillId="0" borderId="0" xfId="0" applyFont="1"/>
    <xf numFmtId="0" fontId="4" fillId="0" borderId="15" xfId="0" applyFont="1" applyBorder="1"/>
    <xf numFmtId="0" fontId="4" fillId="0" borderId="15" xfId="0" applyFont="1" applyBorder="1" applyAlignment="1">
      <alignment horizontal="center"/>
    </xf>
    <xf numFmtId="164" fontId="4" fillId="0" borderId="15" xfId="0" applyNumberFormat="1" applyFont="1" applyBorder="1" applyAlignment="1">
      <alignment horizontal="center"/>
    </xf>
    <xf numFmtId="0" fontId="4" fillId="0" borderId="1" xfId="0" applyFont="1" applyBorder="1"/>
    <xf numFmtId="0" fontId="18" fillId="0" borderId="0" xfId="0" applyFont="1"/>
    <xf numFmtId="1" fontId="4" fillId="0" borderId="15" xfId="0" applyNumberFormat="1" applyFont="1" applyBorder="1" applyAlignment="1">
      <alignment horizontal="center"/>
    </xf>
    <xf numFmtId="0" fontId="14" fillId="0" borderId="0" xfId="0" applyFont="1" applyAlignment="1">
      <alignment horizontal="left"/>
    </xf>
    <xf numFmtId="0" fontId="14" fillId="0" borderId="0" xfId="0" applyFont="1"/>
    <xf numFmtId="0" fontId="4" fillId="0" borderId="10" xfId="0" applyFont="1" applyBorder="1"/>
    <xf numFmtId="0" fontId="4" fillId="0" borderId="15" xfId="0" applyFont="1" applyBorder="1" applyAlignment="1">
      <alignment horizontal="center" wrapText="1"/>
    </xf>
    <xf numFmtId="0" fontId="4" fillId="0" borderId="15" xfId="0" applyFont="1" applyBorder="1" applyAlignment="1">
      <alignment wrapText="1"/>
    </xf>
    <xf numFmtId="0" fontId="20" fillId="0" borderId="28" xfId="0" applyFont="1" applyBorder="1" applyAlignment="1">
      <alignment horizontal="center" vertical="center" wrapText="1"/>
    </xf>
    <xf numFmtId="0" fontId="20" fillId="0" borderId="28" xfId="0" applyFont="1" applyBorder="1" applyAlignment="1">
      <alignment vertical="center" wrapText="1"/>
    </xf>
    <xf numFmtId="0" fontId="20" fillId="0" borderId="29" xfId="0" applyFont="1" applyBorder="1" applyAlignment="1">
      <alignment horizontal="center" vertical="center" wrapText="1"/>
    </xf>
    <xf numFmtId="0" fontId="0" fillId="0" borderId="0" xfId="0"/>
    <xf numFmtId="0" fontId="6" fillId="3" borderId="15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1" fontId="22" fillId="3" borderId="15" xfId="0" applyNumberFormat="1" applyFont="1" applyFill="1" applyBorder="1" applyAlignment="1">
      <alignment horizontal="center"/>
    </xf>
    <xf numFmtId="1" fontId="6" fillId="3" borderId="15" xfId="0" applyNumberFormat="1" applyFont="1" applyFill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" fontId="22" fillId="3" borderId="16" xfId="0" applyNumberFormat="1" applyFont="1" applyFill="1" applyBorder="1" applyAlignment="1">
      <alignment horizontal="center"/>
    </xf>
    <xf numFmtId="1" fontId="22" fillId="3" borderId="17" xfId="0" applyNumberFormat="1" applyFont="1" applyFill="1" applyBorder="1" applyAlignment="1">
      <alignment horizontal="center"/>
    </xf>
    <xf numFmtId="0" fontId="22" fillId="2" borderId="15" xfId="0" applyFont="1" applyFill="1" applyBorder="1" applyAlignment="1">
      <alignment horizontal="center"/>
    </xf>
    <xf numFmtId="1" fontId="22" fillId="2" borderId="15" xfId="0" applyNumberFormat="1" applyFont="1" applyFill="1" applyBorder="1" applyAlignment="1">
      <alignment horizontal="center"/>
    </xf>
    <xf numFmtId="0" fontId="23" fillId="0" borderId="0" xfId="0" applyFont="1" applyAlignment="1">
      <alignment vertical="center"/>
    </xf>
    <xf numFmtId="1" fontId="22" fillId="3" borderId="14" xfId="0" applyNumberFormat="1" applyFont="1" applyFill="1" applyBorder="1" applyAlignment="1">
      <alignment horizontal="center"/>
    </xf>
    <xf numFmtId="0" fontId="22" fillId="3" borderId="15" xfId="0" applyFont="1" applyFill="1" applyBorder="1" applyAlignment="1">
      <alignment horizontal="center"/>
    </xf>
    <xf numFmtId="164" fontId="22" fillId="3" borderId="17" xfId="0" applyNumberFormat="1" applyFont="1" applyFill="1" applyBorder="1" applyAlignment="1">
      <alignment horizontal="center"/>
    </xf>
    <xf numFmtId="164" fontId="22" fillId="3" borderId="15" xfId="0" applyNumberFormat="1" applyFont="1" applyFill="1" applyBorder="1" applyAlignment="1">
      <alignment horizontal="center"/>
    </xf>
    <xf numFmtId="0" fontId="24" fillId="3" borderId="15" xfId="0" applyFont="1" applyFill="1" applyBorder="1" applyAlignment="1">
      <alignment horizontal="center"/>
    </xf>
    <xf numFmtId="164" fontId="24" fillId="3" borderId="17" xfId="0" applyNumberFormat="1" applyFont="1" applyFill="1" applyBorder="1" applyAlignment="1">
      <alignment horizontal="center"/>
    </xf>
    <xf numFmtId="164" fontId="24" fillId="3" borderId="15" xfId="0" applyNumberFormat="1" applyFont="1" applyFill="1" applyBorder="1" applyAlignment="1">
      <alignment horizontal="center"/>
    </xf>
    <xf numFmtId="1" fontId="24" fillId="3" borderId="15" xfId="0" applyNumberFormat="1" applyFont="1" applyFill="1" applyBorder="1" applyAlignment="1">
      <alignment horizontal="center"/>
    </xf>
    <xf numFmtId="1" fontId="24" fillId="3" borderId="17" xfId="0" applyNumberFormat="1" applyFont="1" applyFill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10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5" xfId="0" applyFont="1" applyBorder="1"/>
    <xf numFmtId="0" fontId="5" fillId="0" borderId="14" xfId="0" applyFont="1" applyBorder="1"/>
    <xf numFmtId="0" fontId="1" fillId="0" borderId="7" xfId="0" applyFont="1" applyBorder="1" applyAlignment="1">
      <alignment horizontal="center" vertical="center" wrapText="1"/>
    </xf>
    <xf numFmtId="0" fontId="5" fillId="0" borderId="7" xfId="0" applyFont="1" applyBorder="1"/>
    <xf numFmtId="0" fontId="5" fillId="0" borderId="8" xfId="0" applyFont="1" applyBorder="1"/>
    <xf numFmtId="0" fontId="0" fillId="0" borderId="0" xfId="0"/>
    <xf numFmtId="0" fontId="5" fillId="0" borderId="10" xfId="0" applyFont="1" applyBorder="1"/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8" fillId="0" borderId="21" xfId="0" applyFont="1" applyBorder="1" applyAlignment="1">
      <alignment horizontal="center" vertical="center" wrapText="1"/>
    </xf>
    <xf numFmtId="0" fontId="5" fillId="0" borderId="22" xfId="0" applyFont="1" applyBorder="1"/>
    <xf numFmtId="0" fontId="5" fillId="0" borderId="23" xfId="0" applyFont="1" applyBorder="1"/>
    <xf numFmtId="0" fontId="1" fillId="0" borderId="18" xfId="0" applyFont="1" applyBorder="1" applyAlignment="1">
      <alignment horizontal="center"/>
    </xf>
    <xf numFmtId="0" fontId="5" fillId="0" borderId="19" xfId="0" applyFont="1" applyBorder="1"/>
    <xf numFmtId="0" fontId="5" fillId="0" borderId="20" xfId="0" applyFont="1" applyBorder="1"/>
    <xf numFmtId="0" fontId="9" fillId="0" borderId="2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5" fillId="0" borderId="11" xfId="0" applyFont="1" applyBorder="1"/>
    <xf numFmtId="0" fontId="5" fillId="0" borderId="12" xfId="0" applyFont="1" applyBorder="1"/>
    <xf numFmtId="0" fontId="5" fillId="0" borderId="9" xfId="0" applyFont="1" applyBorder="1"/>
    <xf numFmtId="0" fontId="5" fillId="0" borderId="13" xfId="0" applyFont="1" applyBorder="1"/>
    <xf numFmtId="1" fontId="13" fillId="0" borderId="2" xfId="0" applyNumberFormat="1" applyFont="1" applyBorder="1" applyAlignment="1">
      <alignment horizontal="center"/>
    </xf>
    <xf numFmtId="0" fontId="9" fillId="0" borderId="22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1" fontId="19" fillId="0" borderId="2" xfId="0" applyNumberFormat="1" applyFont="1" applyBorder="1" applyAlignment="1">
      <alignment horizontal="center"/>
    </xf>
  </cellXfs>
  <cellStyles count="3">
    <cellStyle name="Обычный" xfId="0" builtinId="0"/>
    <cellStyle name="Обычный 2" xfId="1" xr:uid="{00000000-0005-0000-0000-000001000000}"/>
    <cellStyle name="Процентный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R100"/>
  <sheetViews>
    <sheetView workbookViewId="0">
      <selection activeCell="N2" sqref="N2"/>
    </sheetView>
  </sheetViews>
  <sheetFormatPr defaultColWidth="14.42578125" defaultRowHeight="15" customHeight="1" x14ac:dyDescent="0.25"/>
  <cols>
    <col min="1" max="1" width="8.7109375" customWidth="1"/>
    <col min="2" max="2" width="25.85546875" customWidth="1"/>
    <col min="3" max="122" width="8.7109375" customWidth="1"/>
  </cols>
  <sheetData>
    <row r="1" spans="1:122" ht="15.75" x14ac:dyDescent="0.25">
      <c r="A1" s="1" t="s">
        <v>40</v>
      </c>
      <c r="B1" s="2" t="s">
        <v>41</v>
      </c>
      <c r="C1" s="21"/>
      <c r="D1" s="21"/>
      <c r="E1" s="21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122" ht="15.75" x14ac:dyDescent="0.25">
      <c r="A2" s="64" t="s">
        <v>1246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DP2" s="93" t="s">
        <v>0</v>
      </c>
      <c r="DQ2" s="90"/>
    </row>
    <row r="3" spans="1:122" ht="15.75" x14ac:dyDescent="0.25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122" ht="15.75" customHeight="1" x14ac:dyDescent="0.25">
      <c r="A4" s="84" t="s">
        <v>1</v>
      </c>
      <c r="B4" s="84" t="s">
        <v>2</v>
      </c>
      <c r="C4" s="98" t="s">
        <v>42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99" t="s">
        <v>3</v>
      </c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99" t="s">
        <v>4</v>
      </c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6"/>
      <c r="AY4" s="100" t="s">
        <v>43</v>
      </c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6"/>
      <c r="DG4" s="82" t="s">
        <v>44</v>
      </c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6"/>
    </row>
    <row r="5" spans="1:122" ht="15.75" customHeight="1" x14ac:dyDescent="0.25">
      <c r="A5" s="85"/>
      <c r="B5" s="85"/>
      <c r="C5" s="87" t="s">
        <v>6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92" t="s">
        <v>7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6"/>
      <c r="AA5" s="94" t="s">
        <v>8</v>
      </c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6"/>
      <c r="AM5" s="92" t="s">
        <v>9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6"/>
      <c r="AY5" s="92" t="s">
        <v>45</v>
      </c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6"/>
      <c r="BK5" s="95" t="s">
        <v>10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6"/>
      <c r="BW5" s="95" t="s">
        <v>46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6"/>
      <c r="CI5" s="94" t="s">
        <v>47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6"/>
      <c r="CU5" s="95" t="s">
        <v>11</v>
      </c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6"/>
      <c r="DG5" s="94" t="s">
        <v>12</v>
      </c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6"/>
    </row>
    <row r="6" spans="1:122" ht="0.75" customHeight="1" x14ac:dyDescent="0.25">
      <c r="A6" s="85"/>
      <c r="B6" s="85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6"/>
      <c r="P6" s="6"/>
      <c r="Q6" s="6"/>
      <c r="R6" s="6"/>
      <c r="S6" s="6"/>
      <c r="T6" s="6"/>
      <c r="U6" s="6"/>
      <c r="V6" s="6"/>
      <c r="W6" s="6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8"/>
      <c r="AN6" s="8"/>
      <c r="AO6" s="8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</row>
    <row r="7" spans="1:122" ht="15.75" hidden="1" x14ac:dyDescent="0.25">
      <c r="A7" s="85"/>
      <c r="B7" s="85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"/>
      <c r="P7" s="9"/>
      <c r="Q7" s="9"/>
      <c r="R7" s="9"/>
      <c r="S7" s="9"/>
      <c r="T7" s="9"/>
      <c r="U7" s="9"/>
      <c r="V7" s="9"/>
      <c r="W7" s="9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</row>
    <row r="8" spans="1:122" ht="15.75" hidden="1" x14ac:dyDescent="0.25">
      <c r="A8" s="85"/>
      <c r="B8" s="85"/>
      <c r="C8" s="9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"/>
      <c r="P8" s="9"/>
      <c r="Q8" s="9"/>
      <c r="R8" s="9"/>
      <c r="S8" s="9"/>
      <c r="T8" s="9"/>
      <c r="U8" s="9"/>
      <c r="V8" s="9"/>
      <c r="W8" s="9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</row>
    <row r="9" spans="1:122" ht="15.75" hidden="1" x14ac:dyDescent="0.25">
      <c r="A9" s="85"/>
      <c r="B9" s="85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"/>
      <c r="P9" s="9"/>
      <c r="Q9" s="9"/>
      <c r="R9" s="9"/>
      <c r="S9" s="9"/>
      <c r="T9" s="9"/>
      <c r="U9" s="9"/>
      <c r="V9" s="9"/>
      <c r="W9" s="9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</row>
    <row r="10" spans="1:122" ht="15.75" hidden="1" x14ac:dyDescent="0.25">
      <c r="A10" s="85"/>
      <c r="B10" s="85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"/>
      <c r="P10" s="9"/>
      <c r="Q10" s="9"/>
      <c r="R10" s="9"/>
      <c r="S10" s="9"/>
      <c r="T10" s="9"/>
      <c r="U10" s="9"/>
      <c r="V10" s="9"/>
      <c r="W10" s="9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</row>
    <row r="11" spans="1:122" ht="15.75" x14ac:dyDescent="0.25">
      <c r="A11" s="85"/>
      <c r="B11" s="85"/>
      <c r="C11" s="87" t="s">
        <v>48</v>
      </c>
      <c r="D11" s="88"/>
      <c r="E11" s="89"/>
      <c r="F11" s="97" t="s">
        <v>49</v>
      </c>
      <c r="G11" s="88"/>
      <c r="H11" s="89"/>
      <c r="I11" s="97" t="s">
        <v>50</v>
      </c>
      <c r="J11" s="88"/>
      <c r="K11" s="88"/>
      <c r="L11" s="97" t="s">
        <v>51</v>
      </c>
      <c r="M11" s="88"/>
      <c r="N11" s="88"/>
      <c r="O11" s="92" t="s">
        <v>52</v>
      </c>
      <c r="P11" s="75"/>
      <c r="Q11" s="76"/>
      <c r="R11" s="92" t="s">
        <v>53</v>
      </c>
      <c r="S11" s="75"/>
      <c r="T11" s="76"/>
      <c r="U11" s="92" t="s">
        <v>54</v>
      </c>
      <c r="V11" s="75"/>
      <c r="W11" s="76"/>
      <c r="X11" s="92" t="s">
        <v>55</v>
      </c>
      <c r="Y11" s="75"/>
      <c r="Z11" s="76"/>
      <c r="AA11" s="92" t="s">
        <v>56</v>
      </c>
      <c r="AB11" s="75"/>
      <c r="AC11" s="76"/>
      <c r="AD11" s="94" t="s">
        <v>57</v>
      </c>
      <c r="AE11" s="75"/>
      <c r="AF11" s="76"/>
      <c r="AG11" s="92" t="s">
        <v>58</v>
      </c>
      <c r="AH11" s="75"/>
      <c r="AI11" s="76"/>
      <c r="AJ11" s="92" t="s">
        <v>59</v>
      </c>
      <c r="AK11" s="75"/>
      <c r="AL11" s="76"/>
      <c r="AM11" s="94" t="s">
        <v>60</v>
      </c>
      <c r="AN11" s="75"/>
      <c r="AO11" s="76"/>
      <c r="AP11" s="94" t="s">
        <v>61</v>
      </c>
      <c r="AQ11" s="75"/>
      <c r="AR11" s="76"/>
      <c r="AS11" s="94" t="s">
        <v>62</v>
      </c>
      <c r="AT11" s="75"/>
      <c r="AU11" s="76"/>
      <c r="AV11" s="94" t="s">
        <v>63</v>
      </c>
      <c r="AW11" s="75"/>
      <c r="AX11" s="76"/>
      <c r="AY11" s="94" t="s">
        <v>64</v>
      </c>
      <c r="AZ11" s="75"/>
      <c r="BA11" s="76"/>
      <c r="BB11" s="94" t="s">
        <v>65</v>
      </c>
      <c r="BC11" s="75"/>
      <c r="BD11" s="76"/>
      <c r="BE11" s="94" t="s">
        <v>66</v>
      </c>
      <c r="BF11" s="75"/>
      <c r="BG11" s="76"/>
      <c r="BH11" s="94" t="s">
        <v>67</v>
      </c>
      <c r="BI11" s="75"/>
      <c r="BJ11" s="76"/>
      <c r="BK11" s="94" t="s">
        <v>68</v>
      </c>
      <c r="BL11" s="75"/>
      <c r="BM11" s="76"/>
      <c r="BN11" s="94" t="s">
        <v>69</v>
      </c>
      <c r="BO11" s="75"/>
      <c r="BP11" s="76"/>
      <c r="BQ11" s="94" t="s">
        <v>70</v>
      </c>
      <c r="BR11" s="75"/>
      <c r="BS11" s="76"/>
      <c r="BT11" s="94" t="s">
        <v>71</v>
      </c>
      <c r="BU11" s="75"/>
      <c r="BV11" s="76"/>
      <c r="BW11" s="94" t="s">
        <v>72</v>
      </c>
      <c r="BX11" s="75"/>
      <c r="BY11" s="76"/>
      <c r="BZ11" s="94" t="s">
        <v>73</v>
      </c>
      <c r="CA11" s="75"/>
      <c r="CB11" s="76"/>
      <c r="CC11" s="94" t="s">
        <v>74</v>
      </c>
      <c r="CD11" s="75"/>
      <c r="CE11" s="76"/>
      <c r="CF11" s="94" t="s">
        <v>75</v>
      </c>
      <c r="CG11" s="75"/>
      <c r="CH11" s="76"/>
      <c r="CI11" s="94" t="s">
        <v>76</v>
      </c>
      <c r="CJ11" s="75"/>
      <c r="CK11" s="76"/>
      <c r="CL11" s="94" t="s">
        <v>77</v>
      </c>
      <c r="CM11" s="75"/>
      <c r="CN11" s="76"/>
      <c r="CO11" s="94" t="s">
        <v>78</v>
      </c>
      <c r="CP11" s="75"/>
      <c r="CQ11" s="76"/>
      <c r="CR11" s="94" t="s">
        <v>79</v>
      </c>
      <c r="CS11" s="75"/>
      <c r="CT11" s="76"/>
      <c r="CU11" s="94" t="s">
        <v>80</v>
      </c>
      <c r="CV11" s="75"/>
      <c r="CW11" s="76"/>
      <c r="CX11" s="94" t="s">
        <v>81</v>
      </c>
      <c r="CY11" s="75"/>
      <c r="CZ11" s="76"/>
      <c r="DA11" s="94" t="s">
        <v>82</v>
      </c>
      <c r="DB11" s="75"/>
      <c r="DC11" s="76"/>
      <c r="DD11" s="94" t="s">
        <v>83</v>
      </c>
      <c r="DE11" s="75"/>
      <c r="DF11" s="76"/>
      <c r="DG11" s="94" t="s">
        <v>84</v>
      </c>
      <c r="DH11" s="75"/>
      <c r="DI11" s="76"/>
      <c r="DJ11" s="94" t="s">
        <v>85</v>
      </c>
      <c r="DK11" s="75"/>
      <c r="DL11" s="76"/>
      <c r="DM11" s="94" t="s">
        <v>86</v>
      </c>
      <c r="DN11" s="75"/>
      <c r="DO11" s="76"/>
      <c r="DP11" s="94" t="s">
        <v>87</v>
      </c>
      <c r="DQ11" s="75"/>
      <c r="DR11" s="76"/>
    </row>
    <row r="12" spans="1:122" ht="51" customHeight="1" x14ac:dyDescent="0.25">
      <c r="A12" s="85"/>
      <c r="B12" s="85"/>
      <c r="C12" s="78" t="s">
        <v>88</v>
      </c>
      <c r="D12" s="75"/>
      <c r="E12" s="76"/>
      <c r="F12" s="78" t="s">
        <v>89</v>
      </c>
      <c r="G12" s="75"/>
      <c r="H12" s="76"/>
      <c r="I12" s="78" t="s">
        <v>90</v>
      </c>
      <c r="J12" s="75"/>
      <c r="K12" s="76"/>
      <c r="L12" s="78" t="s">
        <v>91</v>
      </c>
      <c r="M12" s="75"/>
      <c r="N12" s="76"/>
      <c r="O12" s="78" t="s">
        <v>92</v>
      </c>
      <c r="P12" s="75"/>
      <c r="Q12" s="76"/>
      <c r="R12" s="78" t="s">
        <v>93</v>
      </c>
      <c r="S12" s="75"/>
      <c r="T12" s="76"/>
      <c r="U12" s="78" t="s">
        <v>94</v>
      </c>
      <c r="V12" s="75"/>
      <c r="W12" s="76"/>
      <c r="X12" s="78" t="s">
        <v>95</v>
      </c>
      <c r="Y12" s="75"/>
      <c r="Z12" s="76"/>
      <c r="AA12" s="78" t="s">
        <v>96</v>
      </c>
      <c r="AB12" s="75"/>
      <c r="AC12" s="76"/>
      <c r="AD12" s="78" t="s">
        <v>97</v>
      </c>
      <c r="AE12" s="75"/>
      <c r="AF12" s="76"/>
      <c r="AG12" s="78" t="s">
        <v>98</v>
      </c>
      <c r="AH12" s="75"/>
      <c r="AI12" s="76"/>
      <c r="AJ12" s="78" t="s">
        <v>99</v>
      </c>
      <c r="AK12" s="75"/>
      <c r="AL12" s="76"/>
      <c r="AM12" s="78" t="s">
        <v>100</v>
      </c>
      <c r="AN12" s="75"/>
      <c r="AO12" s="76"/>
      <c r="AP12" s="74" t="s">
        <v>101</v>
      </c>
      <c r="AQ12" s="75"/>
      <c r="AR12" s="76"/>
      <c r="AS12" s="74" t="s">
        <v>102</v>
      </c>
      <c r="AT12" s="75"/>
      <c r="AU12" s="76"/>
      <c r="AV12" s="74" t="s">
        <v>103</v>
      </c>
      <c r="AW12" s="75"/>
      <c r="AX12" s="76"/>
      <c r="AY12" s="74" t="s">
        <v>104</v>
      </c>
      <c r="AZ12" s="75"/>
      <c r="BA12" s="76"/>
      <c r="BB12" s="74" t="s">
        <v>105</v>
      </c>
      <c r="BC12" s="75"/>
      <c r="BD12" s="76"/>
      <c r="BE12" s="74" t="s">
        <v>106</v>
      </c>
      <c r="BF12" s="75"/>
      <c r="BG12" s="76"/>
      <c r="BH12" s="74" t="s">
        <v>107</v>
      </c>
      <c r="BI12" s="75"/>
      <c r="BJ12" s="76"/>
      <c r="BK12" s="74" t="s">
        <v>108</v>
      </c>
      <c r="BL12" s="75"/>
      <c r="BM12" s="76"/>
      <c r="BN12" s="74" t="s">
        <v>109</v>
      </c>
      <c r="BO12" s="75"/>
      <c r="BP12" s="76"/>
      <c r="BQ12" s="74" t="s">
        <v>110</v>
      </c>
      <c r="BR12" s="75"/>
      <c r="BS12" s="76"/>
      <c r="BT12" s="74" t="s">
        <v>111</v>
      </c>
      <c r="BU12" s="75"/>
      <c r="BV12" s="76"/>
      <c r="BW12" s="74" t="s">
        <v>112</v>
      </c>
      <c r="BX12" s="75"/>
      <c r="BY12" s="76"/>
      <c r="BZ12" s="74" t="s">
        <v>113</v>
      </c>
      <c r="CA12" s="75"/>
      <c r="CB12" s="76"/>
      <c r="CC12" s="74" t="s">
        <v>114</v>
      </c>
      <c r="CD12" s="75"/>
      <c r="CE12" s="76"/>
      <c r="CF12" s="74" t="s">
        <v>115</v>
      </c>
      <c r="CG12" s="75"/>
      <c r="CH12" s="76"/>
      <c r="CI12" s="74" t="s">
        <v>116</v>
      </c>
      <c r="CJ12" s="75"/>
      <c r="CK12" s="76"/>
      <c r="CL12" s="74" t="s">
        <v>117</v>
      </c>
      <c r="CM12" s="75"/>
      <c r="CN12" s="76"/>
      <c r="CO12" s="74" t="s">
        <v>118</v>
      </c>
      <c r="CP12" s="75"/>
      <c r="CQ12" s="76"/>
      <c r="CR12" s="74" t="s">
        <v>119</v>
      </c>
      <c r="CS12" s="75"/>
      <c r="CT12" s="76"/>
      <c r="CU12" s="74" t="s">
        <v>120</v>
      </c>
      <c r="CV12" s="75"/>
      <c r="CW12" s="76"/>
      <c r="CX12" s="74" t="s">
        <v>121</v>
      </c>
      <c r="CY12" s="75"/>
      <c r="CZ12" s="76"/>
      <c r="DA12" s="74" t="s">
        <v>122</v>
      </c>
      <c r="DB12" s="75"/>
      <c r="DC12" s="76"/>
      <c r="DD12" s="74" t="s">
        <v>123</v>
      </c>
      <c r="DE12" s="75"/>
      <c r="DF12" s="76"/>
      <c r="DG12" s="96" t="s">
        <v>124</v>
      </c>
      <c r="DH12" s="88"/>
      <c r="DI12" s="89"/>
      <c r="DJ12" s="96" t="s">
        <v>125</v>
      </c>
      <c r="DK12" s="88"/>
      <c r="DL12" s="89"/>
      <c r="DM12" s="78" t="s">
        <v>126</v>
      </c>
      <c r="DN12" s="75"/>
      <c r="DO12" s="76"/>
      <c r="DP12" s="78" t="s">
        <v>127</v>
      </c>
      <c r="DQ12" s="75"/>
      <c r="DR12" s="76"/>
    </row>
    <row r="13" spans="1:122" ht="102.75" customHeight="1" x14ac:dyDescent="0.25">
      <c r="A13" s="86"/>
      <c r="B13" s="86"/>
      <c r="C13" s="11" t="s">
        <v>128</v>
      </c>
      <c r="D13" s="11" t="s">
        <v>129</v>
      </c>
      <c r="E13" s="11" t="s">
        <v>130</v>
      </c>
      <c r="F13" s="11" t="s">
        <v>131</v>
      </c>
      <c r="G13" s="11" t="s">
        <v>132</v>
      </c>
      <c r="H13" s="11" t="s">
        <v>133</v>
      </c>
      <c r="I13" s="11" t="s">
        <v>134</v>
      </c>
      <c r="J13" s="11" t="s">
        <v>135</v>
      </c>
      <c r="K13" s="11" t="s">
        <v>136</v>
      </c>
      <c r="L13" s="11" t="s">
        <v>137</v>
      </c>
      <c r="M13" s="11" t="s">
        <v>138</v>
      </c>
      <c r="N13" s="11" t="s">
        <v>139</v>
      </c>
      <c r="O13" s="11" t="s">
        <v>140</v>
      </c>
      <c r="P13" s="11" t="s">
        <v>141</v>
      </c>
      <c r="Q13" s="11" t="s">
        <v>24</v>
      </c>
      <c r="R13" s="11" t="s">
        <v>142</v>
      </c>
      <c r="S13" s="11" t="s">
        <v>34</v>
      </c>
      <c r="T13" s="11" t="s">
        <v>143</v>
      </c>
      <c r="U13" s="11" t="s">
        <v>144</v>
      </c>
      <c r="V13" s="11" t="s">
        <v>145</v>
      </c>
      <c r="W13" s="11" t="s">
        <v>20</v>
      </c>
      <c r="X13" s="11" t="s">
        <v>146</v>
      </c>
      <c r="Y13" s="11" t="s">
        <v>147</v>
      </c>
      <c r="Z13" s="11" t="s">
        <v>148</v>
      </c>
      <c r="AA13" s="11" t="s">
        <v>149</v>
      </c>
      <c r="AB13" s="11" t="s">
        <v>150</v>
      </c>
      <c r="AC13" s="11" t="s">
        <v>151</v>
      </c>
      <c r="AD13" s="11" t="s">
        <v>25</v>
      </c>
      <c r="AE13" s="11" t="s">
        <v>33</v>
      </c>
      <c r="AF13" s="11" t="s">
        <v>26</v>
      </c>
      <c r="AG13" s="11" t="s">
        <v>152</v>
      </c>
      <c r="AH13" s="11" t="s">
        <v>153</v>
      </c>
      <c r="AI13" s="11" t="s">
        <v>154</v>
      </c>
      <c r="AJ13" s="11" t="s">
        <v>155</v>
      </c>
      <c r="AK13" s="11" t="s">
        <v>156</v>
      </c>
      <c r="AL13" s="11" t="s">
        <v>157</v>
      </c>
      <c r="AM13" s="11" t="s">
        <v>158</v>
      </c>
      <c r="AN13" s="11" t="s">
        <v>159</v>
      </c>
      <c r="AO13" s="11" t="s">
        <v>160</v>
      </c>
      <c r="AP13" s="11" t="s">
        <v>161</v>
      </c>
      <c r="AQ13" s="11" t="s">
        <v>162</v>
      </c>
      <c r="AR13" s="11" t="s">
        <v>163</v>
      </c>
      <c r="AS13" s="11" t="s">
        <v>164</v>
      </c>
      <c r="AT13" s="11" t="s">
        <v>165</v>
      </c>
      <c r="AU13" s="11" t="s">
        <v>166</v>
      </c>
      <c r="AV13" s="11" t="s">
        <v>167</v>
      </c>
      <c r="AW13" s="11" t="s">
        <v>168</v>
      </c>
      <c r="AX13" s="11" t="s">
        <v>169</v>
      </c>
      <c r="AY13" s="10" t="s">
        <v>170</v>
      </c>
      <c r="AZ13" s="10" t="s">
        <v>171</v>
      </c>
      <c r="BA13" s="10" t="s">
        <v>172</v>
      </c>
      <c r="BB13" s="10" t="s">
        <v>173</v>
      </c>
      <c r="BC13" s="10" t="s">
        <v>174</v>
      </c>
      <c r="BD13" s="10" t="s">
        <v>175</v>
      </c>
      <c r="BE13" s="10" t="s">
        <v>176</v>
      </c>
      <c r="BF13" s="10" t="s">
        <v>15</v>
      </c>
      <c r="BG13" s="10" t="s">
        <v>177</v>
      </c>
      <c r="BH13" s="10" t="s">
        <v>13</v>
      </c>
      <c r="BI13" s="10" t="s">
        <v>178</v>
      </c>
      <c r="BJ13" s="10" t="s">
        <v>179</v>
      </c>
      <c r="BK13" s="10" t="s">
        <v>180</v>
      </c>
      <c r="BL13" s="10" t="s">
        <v>181</v>
      </c>
      <c r="BM13" s="10" t="s">
        <v>182</v>
      </c>
      <c r="BN13" s="10" t="s">
        <v>183</v>
      </c>
      <c r="BO13" s="10" t="s">
        <v>184</v>
      </c>
      <c r="BP13" s="10" t="s">
        <v>185</v>
      </c>
      <c r="BQ13" s="10" t="s">
        <v>186</v>
      </c>
      <c r="BR13" s="10" t="s">
        <v>17</v>
      </c>
      <c r="BS13" s="10" t="s">
        <v>187</v>
      </c>
      <c r="BT13" s="10" t="s">
        <v>188</v>
      </c>
      <c r="BU13" s="10" t="s">
        <v>189</v>
      </c>
      <c r="BV13" s="10" t="s">
        <v>190</v>
      </c>
      <c r="BW13" s="10" t="s">
        <v>191</v>
      </c>
      <c r="BX13" s="10" t="s">
        <v>192</v>
      </c>
      <c r="BY13" s="10" t="s">
        <v>193</v>
      </c>
      <c r="BZ13" s="10" t="s">
        <v>194</v>
      </c>
      <c r="CA13" s="10" t="s">
        <v>195</v>
      </c>
      <c r="CB13" s="10" t="s">
        <v>196</v>
      </c>
      <c r="CC13" s="10" t="s">
        <v>197</v>
      </c>
      <c r="CD13" s="10" t="s">
        <v>198</v>
      </c>
      <c r="CE13" s="10" t="s">
        <v>199</v>
      </c>
      <c r="CF13" s="10" t="s">
        <v>200</v>
      </c>
      <c r="CG13" s="10" t="s">
        <v>201</v>
      </c>
      <c r="CH13" s="10" t="s">
        <v>202</v>
      </c>
      <c r="CI13" s="10" t="s">
        <v>203</v>
      </c>
      <c r="CJ13" s="10" t="s">
        <v>204</v>
      </c>
      <c r="CK13" s="10" t="s">
        <v>205</v>
      </c>
      <c r="CL13" s="10" t="s">
        <v>206</v>
      </c>
      <c r="CM13" s="10" t="s">
        <v>207</v>
      </c>
      <c r="CN13" s="10" t="s">
        <v>208</v>
      </c>
      <c r="CO13" s="10" t="s">
        <v>209</v>
      </c>
      <c r="CP13" s="10" t="s">
        <v>210</v>
      </c>
      <c r="CQ13" s="10" t="s">
        <v>211</v>
      </c>
      <c r="CR13" s="10" t="s">
        <v>212</v>
      </c>
      <c r="CS13" s="10" t="s">
        <v>213</v>
      </c>
      <c r="CT13" s="10" t="s">
        <v>214</v>
      </c>
      <c r="CU13" s="10" t="s">
        <v>215</v>
      </c>
      <c r="CV13" s="10" t="s">
        <v>216</v>
      </c>
      <c r="CW13" s="10" t="s">
        <v>217</v>
      </c>
      <c r="CX13" s="10" t="s">
        <v>218</v>
      </c>
      <c r="CY13" s="10" t="s">
        <v>219</v>
      </c>
      <c r="CZ13" s="10" t="s">
        <v>220</v>
      </c>
      <c r="DA13" s="10" t="s">
        <v>221</v>
      </c>
      <c r="DB13" s="10" t="s">
        <v>222</v>
      </c>
      <c r="DC13" s="10" t="s">
        <v>223</v>
      </c>
      <c r="DD13" s="10" t="s">
        <v>224</v>
      </c>
      <c r="DE13" s="10" t="s">
        <v>225</v>
      </c>
      <c r="DF13" s="10" t="s">
        <v>30</v>
      </c>
      <c r="DG13" s="11" t="s">
        <v>226</v>
      </c>
      <c r="DH13" s="11" t="s">
        <v>227</v>
      </c>
      <c r="DI13" s="11" t="s">
        <v>228</v>
      </c>
      <c r="DJ13" s="11" t="s">
        <v>229</v>
      </c>
      <c r="DK13" s="11" t="s">
        <v>230</v>
      </c>
      <c r="DL13" s="11" t="s">
        <v>231</v>
      </c>
      <c r="DM13" s="11" t="s">
        <v>232</v>
      </c>
      <c r="DN13" s="11" t="s">
        <v>233</v>
      </c>
      <c r="DO13" s="11" t="s">
        <v>234</v>
      </c>
      <c r="DP13" s="11" t="s">
        <v>235</v>
      </c>
      <c r="DQ13" s="11" t="s">
        <v>236</v>
      </c>
      <c r="DR13" s="11" t="s">
        <v>237</v>
      </c>
    </row>
    <row r="14" spans="1:122" ht="15.75" x14ac:dyDescent="0.25">
      <c r="A14" s="12">
        <v>1</v>
      </c>
      <c r="B14" s="13" t="s">
        <v>1240</v>
      </c>
      <c r="C14" s="6"/>
      <c r="D14" s="6"/>
      <c r="E14" s="6">
        <v>1</v>
      </c>
      <c r="F14" s="6"/>
      <c r="G14" s="6"/>
      <c r="H14" s="6">
        <v>1</v>
      </c>
      <c r="I14" s="6"/>
      <c r="J14" s="6"/>
      <c r="K14" s="6">
        <v>1</v>
      </c>
      <c r="L14" s="6"/>
      <c r="M14" s="6"/>
      <c r="N14" s="6">
        <v>1</v>
      </c>
      <c r="O14" s="6"/>
      <c r="P14" s="6"/>
      <c r="Q14" s="6">
        <v>1</v>
      </c>
      <c r="R14" s="6"/>
      <c r="S14" s="6"/>
      <c r="T14" s="6">
        <v>1</v>
      </c>
      <c r="U14" s="6"/>
      <c r="V14" s="6"/>
      <c r="W14" s="6">
        <v>1</v>
      </c>
      <c r="X14" s="6"/>
      <c r="Y14" s="6"/>
      <c r="Z14" s="6">
        <v>1</v>
      </c>
      <c r="AA14" s="6"/>
      <c r="AB14" s="6"/>
      <c r="AC14" s="6">
        <v>1</v>
      </c>
      <c r="AD14" s="6"/>
      <c r="AE14" s="6"/>
      <c r="AF14" s="6">
        <v>1</v>
      </c>
      <c r="AG14" s="6"/>
      <c r="AH14" s="6"/>
      <c r="AI14" s="6">
        <v>1</v>
      </c>
      <c r="AJ14" s="6"/>
      <c r="AK14" s="6"/>
      <c r="AL14" s="6">
        <v>1</v>
      </c>
      <c r="AM14" s="6"/>
      <c r="AN14" s="6"/>
      <c r="AO14" s="6">
        <v>1</v>
      </c>
      <c r="AP14" s="6"/>
      <c r="AQ14" s="6"/>
      <c r="AR14" s="6">
        <v>1</v>
      </c>
      <c r="AS14" s="6"/>
      <c r="AT14" s="6"/>
      <c r="AU14" s="6">
        <v>1</v>
      </c>
      <c r="AV14" s="6"/>
      <c r="AW14" s="6"/>
      <c r="AX14" s="6">
        <v>1</v>
      </c>
      <c r="AY14" s="6"/>
      <c r="AZ14" s="6"/>
      <c r="BA14" s="6">
        <v>1</v>
      </c>
      <c r="BB14" s="6"/>
      <c r="BC14" s="6"/>
      <c r="BD14" s="6">
        <v>1</v>
      </c>
      <c r="BE14" s="6"/>
      <c r="BF14" s="6"/>
      <c r="BG14" s="6">
        <v>1</v>
      </c>
      <c r="BH14" s="6"/>
      <c r="BI14" s="6"/>
      <c r="BJ14" s="6">
        <v>1</v>
      </c>
      <c r="BK14" s="6"/>
      <c r="BL14" s="6"/>
      <c r="BM14" s="6">
        <v>1</v>
      </c>
      <c r="BN14" s="6"/>
      <c r="BO14" s="6"/>
      <c r="BP14" s="6">
        <v>1</v>
      </c>
      <c r="BQ14" s="6"/>
      <c r="BR14" s="6"/>
      <c r="BS14" s="6">
        <v>1</v>
      </c>
      <c r="BT14" s="6"/>
      <c r="BU14" s="6"/>
      <c r="BV14" s="6">
        <v>1</v>
      </c>
      <c r="BW14" s="6"/>
      <c r="BX14" s="6"/>
      <c r="BY14" s="6">
        <v>1</v>
      </c>
      <c r="BZ14" s="6"/>
      <c r="CA14" s="6"/>
      <c r="CB14" s="6">
        <v>1</v>
      </c>
      <c r="CC14" s="6"/>
      <c r="CD14" s="6"/>
      <c r="CE14" s="6">
        <v>1</v>
      </c>
      <c r="CF14" s="6"/>
      <c r="CG14" s="6"/>
      <c r="CH14" s="6">
        <v>1</v>
      </c>
      <c r="CI14" s="6"/>
      <c r="CJ14" s="6"/>
      <c r="CK14" s="6">
        <v>1</v>
      </c>
      <c r="CL14" s="6"/>
      <c r="CM14" s="6"/>
      <c r="CN14" s="6">
        <v>1</v>
      </c>
      <c r="CO14" s="6"/>
      <c r="CP14" s="6"/>
      <c r="CQ14" s="6">
        <v>1</v>
      </c>
      <c r="CR14" s="6"/>
      <c r="CS14" s="6"/>
      <c r="CT14" s="6">
        <v>1</v>
      </c>
      <c r="CU14" s="6"/>
      <c r="CV14" s="6"/>
      <c r="CW14" s="6">
        <v>1</v>
      </c>
      <c r="CX14" s="6"/>
      <c r="CY14" s="6"/>
      <c r="CZ14" s="6">
        <v>1</v>
      </c>
      <c r="DA14" s="6"/>
      <c r="DB14" s="6"/>
      <c r="DC14" s="6">
        <v>1</v>
      </c>
      <c r="DD14" s="6"/>
      <c r="DE14" s="6"/>
      <c r="DF14" s="6">
        <v>1</v>
      </c>
      <c r="DG14" s="6"/>
      <c r="DH14" s="6"/>
      <c r="DI14" s="6">
        <v>1</v>
      </c>
      <c r="DJ14" s="6"/>
      <c r="DK14" s="6"/>
      <c r="DL14" s="6">
        <v>1</v>
      </c>
      <c r="DM14" s="6"/>
      <c r="DN14" s="6"/>
      <c r="DO14" s="6">
        <v>1</v>
      </c>
      <c r="DP14" s="6"/>
      <c r="DQ14" s="6"/>
      <c r="DR14" s="6">
        <v>1</v>
      </c>
    </row>
    <row r="15" spans="1:122" ht="15.75" x14ac:dyDescent="0.25">
      <c r="A15" s="12">
        <v>2</v>
      </c>
      <c r="B15" s="13" t="s">
        <v>1241</v>
      </c>
      <c r="C15" s="9"/>
      <c r="D15" s="9">
        <v>1</v>
      </c>
      <c r="E15" s="9"/>
      <c r="F15" s="9"/>
      <c r="G15" s="9">
        <v>1</v>
      </c>
      <c r="H15" s="9"/>
      <c r="I15" s="9"/>
      <c r="J15" s="9">
        <v>1</v>
      </c>
      <c r="K15" s="9"/>
      <c r="L15" s="9"/>
      <c r="M15" s="9">
        <v>1</v>
      </c>
      <c r="N15" s="9"/>
      <c r="O15" s="9"/>
      <c r="P15" s="9">
        <v>1</v>
      </c>
      <c r="Q15" s="9"/>
      <c r="R15" s="9"/>
      <c r="S15" s="9">
        <v>1</v>
      </c>
      <c r="T15" s="9"/>
      <c r="U15" s="9"/>
      <c r="V15" s="9">
        <v>1</v>
      </c>
      <c r="W15" s="9"/>
      <c r="X15" s="9"/>
      <c r="Y15" s="9">
        <v>1</v>
      </c>
      <c r="Z15" s="9"/>
      <c r="AA15" s="9"/>
      <c r="AB15" s="9">
        <v>1</v>
      </c>
      <c r="AC15" s="9"/>
      <c r="AD15" s="9"/>
      <c r="AE15" s="9">
        <v>1</v>
      </c>
      <c r="AF15" s="9"/>
      <c r="AG15" s="9"/>
      <c r="AH15" s="9">
        <v>1</v>
      </c>
      <c r="AI15" s="9"/>
      <c r="AJ15" s="9"/>
      <c r="AK15" s="9">
        <v>1</v>
      </c>
      <c r="AL15" s="9"/>
      <c r="AM15" s="9"/>
      <c r="AN15" s="9">
        <v>1</v>
      </c>
      <c r="AO15" s="9"/>
      <c r="AP15" s="9"/>
      <c r="AQ15" s="9">
        <v>1</v>
      </c>
      <c r="AR15" s="9"/>
      <c r="AS15" s="9"/>
      <c r="AT15" s="9">
        <v>1</v>
      </c>
      <c r="AU15" s="9"/>
      <c r="AV15" s="9"/>
      <c r="AW15" s="9">
        <v>1</v>
      </c>
      <c r="AX15" s="9"/>
      <c r="AY15" s="9"/>
      <c r="AZ15" s="9">
        <v>1</v>
      </c>
      <c r="BA15" s="9"/>
      <c r="BB15" s="9"/>
      <c r="BC15" s="9">
        <v>1</v>
      </c>
      <c r="BD15" s="9"/>
      <c r="BE15" s="9"/>
      <c r="BF15" s="9">
        <v>1</v>
      </c>
      <c r="BG15" s="9"/>
      <c r="BH15" s="9"/>
      <c r="BI15" s="9">
        <v>1</v>
      </c>
      <c r="BJ15" s="9"/>
      <c r="BK15" s="9"/>
      <c r="BL15" s="9">
        <v>1</v>
      </c>
      <c r="BM15" s="9"/>
      <c r="BN15" s="9"/>
      <c r="BO15" s="9">
        <v>1</v>
      </c>
      <c r="BP15" s="9"/>
      <c r="BQ15" s="9"/>
      <c r="BR15" s="9">
        <v>1</v>
      </c>
      <c r="BS15" s="9"/>
      <c r="BT15" s="9"/>
      <c r="BU15" s="9">
        <v>1</v>
      </c>
      <c r="BV15" s="9"/>
      <c r="BW15" s="9"/>
      <c r="BX15" s="9">
        <v>1</v>
      </c>
      <c r="BY15" s="9"/>
      <c r="BZ15" s="9"/>
      <c r="CA15" s="9">
        <v>1</v>
      </c>
      <c r="CB15" s="9"/>
      <c r="CC15" s="9"/>
      <c r="CD15" s="9">
        <v>1</v>
      </c>
      <c r="CE15" s="9"/>
      <c r="CF15" s="9"/>
      <c r="CG15" s="9">
        <v>1</v>
      </c>
      <c r="CH15" s="9"/>
      <c r="CI15" s="9"/>
      <c r="CJ15" s="9">
        <v>1</v>
      </c>
      <c r="CK15" s="9"/>
      <c r="CL15" s="9"/>
      <c r="CM15" s="9">
        <v>1</v>
      </c>
      <c r="CN15" s="9"/>
      <c r="CO15" s="9"/>
      <c r="CP15" s="9">
        <v>1</v>
      </c>
      <c r="CQ15" s="9"/>
      <c r="CR15" s="9"/>
      <c r="CS15" s="9">
        <v>1</v>
      </c>
      <c r="CT15" s="9"/>
      <c r="CU15" s="9"/>
      <c r="CV15" s="9">
        <v>1</v>
      </c>
      <c r="CW15" s="9"/>
      <c r="CX15" s="9"/>
      <c r="CY15" s="9">
        <v>1</v>
      </c>
      <c r="CZ15" s="9"/>
      <c r="DA15" s="9"/>
      <c r="DB15" s="9">
        <v>1</v>
      </c>
      <c r="DC15" s="9"/>
      <c r="DD15" s="9"/>
      <c r="DE15" s="9">
        <v>1</v>
      </c>
      <c r="DF15" s="9"/>
      <c r="DG15" s="9"/>
      <c r="DH15" s="9">
        <v>1</v>
      </c>
      <c r="DI15" s="9"/>
      <c r="DJ15" s="9"/>
      <c r="DK15" s="9">
        <v>1</v>
      </c>
      <c r="DL15" s="9"/>
      <c r="DM15" s="9"/>
      <c r="DN15" s="9">
        <v>1</v>
      </c>
      <c r="DO15" s="9"/>
      <c r="DP15" s="9"/>
      <c r="DQ15" s="9">
        <v>1</v>
      </c>
      <c r="DR15" s="9"/>
    </row>
    <row r="16" spans="1:122" ht="15.75" x14ac:dyDescent="0.25">
      <c r="A16" s="12">
        <v>3</v>
      </c>
      <c r="B16" s="13" t="s">
        <v>1242</v>
      </c>
      <c r="C16" s="9"/>
      <c r="D16" s="9">
        <v>1</v>
      </c>
      <c r="E16" s="9"/>
      <c r="F16" s="9"/>
      <c r="G16" s="9">
        <v>1</v>
      </c>
      <c r="H16" s="9"/>
      <c r="I16" s="9"/>
      <c r="J16" s="9">
        <v>1</v>
      </c>
      <c r="K16" s="9"/>
      <c r="L16" s="9"/>
      <c r="M16" s="9">
        <v>1</v>
      </c>
      <c r="N16" s="9"/>
      <c r="O16" s="9"/>
      <c r="P16" s="9">
        <v>1</v>
      </c>
      <c r="Q16" s="9"/>
      <c r="R16" s="9"/>
      <c r="S16" s="9">
        <v>1</v>
      </c>
      <c r="T16" s="9"/>
      <c r="U16" s="9"/>
      <c r="V16" s="9">
        <v>1</v>
      </c>
      <c r="W16" s="9"/>
      <c r="X16" s="9"/>
      <c r="Y16" s="9">
        <v>1</v>
      </c>
      <c r="Z16" s="9"/>
      <c r="AA16" s="9"/>
      <c r="AB16" s="9">
        <v>1</v>
      </c>
      <c r="AC16" s="9"/>
      <c r="AD16" s="9"/>
      <c r="AE16" s="9">
        <v>1</v>
      </c>
      <c r="AF16" s="9"/>
      <c r="AG16" s="9"/>
      <c r="AH16" s="9">
        <v>1</v>
      </c>
      <c r="AI16" s="9"/>
      <c r="AJ16" s="9"/>
      <c r="AK16" s="9">
        <v>1</v>
      </c>
      <c r="AL16" s="9"/>
      <c r="AM16" s="9"/>
      <c r="AN16" s="9">
        <v>1</v>
      </c>
      <c r="AO16" s="9"/>
      <c r="AP16" s="9"/>
      <c r="AQ16" s="9">
        <v>1</v>
      </c>
      <c r="AR16" s="9"/>
      <c r="AS16" s="9"/>
      <c r="AT16" s="9">
        <v>1</v>
      </c>
      <c r="AU16" s="9"/>
      <c r="AV16" s="9"/>
      <c r="AW16" s="9">
        <v>1</v>
      </c>
      <c r="AX16" s="9"/>
      <c r="AY16" s="9"/>
      <c r="AZ16" s="9">
        <v>1</v>
      </c>
      <c r="BA16" s="9"/>
      <c r="BB16" s="9"/>
      <c r="BC16" s="9">
        <v>1</v>
      </c>
      <c r="BD16" s="9"/>
      <c r="BE16" s="9"/>
      <c r="BF16" s="9">
        <v>1</v>
      </c>
      <c r="BG16" s="9"/>
      <c r="BH16" s="9"/>
      <c r="BI16" s="9">
        <v>1</v>
      </c>
      <c r="BJ16" s="9"/>
      <c r="BK16" s="9"/>
      <c r="BL16" s="9">
        <v>1</v>
      </c>
      <c r="BM16" s="9"/>
      <c r="BN16" s="9"/>
      <c r="BO16" s="9">
        <v>1</v>
      </c>
      <c r="BP16" s="9"/>
      <c r="BQ16" s="9"/>
      <c r="BR16" s="9">
        <v>1</v>
      </c>
      <c r="BS16" s="9"/>
      <c r="BT16" s="9"/>
      <c r="BU16" s="9">
        <v>1</v>
      </c>
      <c r="BV16" s="9"/>
      <c r="BW16" s="9"/>
      <c r="BX16" s="9">
        <v>1</v>
      </c>
      <c r="BY16" s="9"/>
      <c r="BZ16" s="9"/>
      <c r="CA16" s="9">
        <v>1</v>
      </c>
      <c r="CB16" s="9"/>
      <c r="CC16" s="9"/>
      <c r="CD16" s="9">
        <v>1</v>
      </c>
      <c r="CE16" s="9"/>
      <c r="CF16" s="9"/>
      <c r="CG16" s="9">
        <v>1</v>
      </c>
      <c r="CH16" s="9"/>
      <c r="CI16" s="9"/>
      <c r="CJ16" s="9">
        <v>1</v>
      </c>
      <c r="CK16" s="9"/>
      <c r="CL16" s="9"/>
      <c r="CM16" s="9">
        <v>1</v>
      </c>
      <c r="CN16" s="9"/>
      <c r="CO16" s="9"/>
      <c r="CP16" s="9">
        <v>1</v>
      </c>
      <c r="CQ16" s="9"/>
      <c r="CR16" s="9"/>
      <c r="CS16" s="9">
        <v>1</v>
      </c>
      <c r="CT16" s="9"/>
      <c r="CU16" s="9"/>
      <c r="CV16" s="9">
        <v>1</v>
      </c>
      <c r="CW16" s="9"/>
      <c r="CX16" s="9"/>
      <c r="CY16" s="9">
        <v>1</v>
      </c>
      <c r="CZ16" s="9"/>
      <c r="DA16" s="9"/>
      <c r="DB16" s="9">
        <v>1</v>
      </c>
      <c r="DC16" s="9"/>
      <c r="DD16" s="9"/>
      <c r="DE16" s="9">
        <v>1</v>
      </c>
      <c r="DF16" s="9"/>
      <c r="DG16" s="9"/>
      <c r="DH16" s="9">
        <v>1</v>
      </c>
      <c r="DI16" s="9"/>
      <c r="DJ16" s="9"/>
      <c r="DK16" s="9">
        <v>1</v>
      </c>
      <c r="DL16" s="9"/>
      <c r="DM16" s="9"/>
      <c r="DN16" s="9">
        <v>1</v>
      </c>
      <c r="DO16" s="9"/>
      <c r="DP16" s="9"/>
      <c r="DQ16" s="9">
        <v>1</v>
      </c>
      <c r="DR16" s="9"/>
    </row>
    <row r="17" spans="1:122" ht="15.75" x14ac:dyDescent="0.25">
      <c r="A17" s="12">
        <v>4</v>
      </c>
      <c r="B17" s="13"/>
      <c r="C17" s="9"/>
      <c r="D17" s="9"/>
      <c r="E17" s="9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7"/>
      <c r="U17" s="7"/>
      <c r="V17" s="7"/>
      <c r="W17" s="13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</row>
    <row r="18" spans="1:122" ht="15.75" x14ac:dyDescent="0.25">
      <c r="A18" s="12">
        <v>5</v>
      </c>
      <c r="B18" s="13"/>
      <c r="C18" s="9"/>
      <c r="D18" s="9"/>
      <c r="E18" s="9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7"/>
      <c r="U18" s="7"/>
      <c r="V18" s="7"/>
      <c r="W18" s="13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</row>
    <row r="19" spans="1:122" ht="15.75" x14ac:dyDescent="0.25">
      <c r="A19" s="12">
        <v>6</v>
      </c>
      <c r="B19" s="13"/>
      <c r="C19" s="9"/>
      <c r="D19" s="9"/>
      <c r="E19" s="9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7"/>
      <c r="U19" s="7"/>
      <c r="V19" s="7"/>
      <c r="W19" s="13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</row>
    <row r="20" spans="1:122" ht="15.75" x14ac:dyDescent="0.25">
      <c r="A20" s="12">
        <v>7</v>
      </c>
      <c r="B20" s="13"/>
      <c r="C20" s="9"/>
      <c r="D20" s="9"/>
      <c r="E20" s="9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7"/>
      <c r="U20" s="7"/>
      <c r="V20" s="7"/>
      <c r="W20" s="13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</row>
    <row r="21" spans="1:122" ht="15.75" customHeight="1" x14ac:dyDescent="0.25">
      <c r="A21" s="15">
        <v>8</v>
      </c>
      <c r="B21" s="7"/>
      <c r="C21" s="15"/>
      <c r="D21" s="15"/>
      <c r="E21" s="15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</row>
    <row r="22" spans="1:122" ht="15.75" customHeight="1" x14ac:dyDescent="0.25">
      <c r="A22" s="15">
        <v>9</v>
      </c>
      <c r="B22" s="7"/>
      <c r="C22" s="15"/>
      <c r="D22" s="15"/>
      <c r="E22" s="15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</row>
    <row r="23" spans="1:122" ht="15.75" customHeight="1" x14ac:dyDescent="0.25">
      <c r="A23" s="15">
        <v>10</v>
      </c>
      <c r="B23" s="7"/>
      <c r="C23" s="15"/>
      <c r="D23" s="15"/>
      <c r="E23" s="15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</row>
    <row r="24" spans="1:122" ht="15.75" customHeight="1" x14ac:dyDescent="0.25">
      <c r="A24" s="15">
        <v>11</v>
      </c>
      <c r="B24" s="7"/>
      <c r="C24" s="15"/>
      <c r="D24" s="15"/>
      <c r="E24" s="15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</row>
    <row r="25" spans="1:122" ht="15.75" customHeight="1" x14ac:dyDescent="0.25">
      <c r="A25" s="15">
        <v>12</v>
      </c>
      <c r="B25" s="7"/>
      <c r="C25" s="15"/>
      <c r="D25" s="15"/>
      <c r="E25" s="15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</row>
    <row r="26" spans="1:122" ht="15.75" customHeight="1" x14ac:dyDescent="0.25">
      <c r="A26" s="15">
        <v>13</v>
      </c>
      <c r="B26" s="7"/>
      <c r="C26" s="15"/>
      <c r="D26" s="15"/>
      <c r="E26" s="15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</row>
    <row r="27" spans="1:122" ht="15.75" customHeight="1" x14ac:dyDescent="0.25">
      <c r="A27" s="15">
        <v>14</v>
      </c>
      <c r="B27" s="7"/>
      <c r="C27" s="15"/>
      <c r="D27" s="15"/>
      <c r="E27" s="15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</row>
    <row r="28" spans="1:122" ht="15.75" customHeight="1" x14ac:dyDescent="0.25">
      <c r="A28" s="15">
        <v>15</v>
      </c>
      <c r="B28" s="7"/>
      <c r="C28" s="15"/>
      <c r="D28" s="15"/>
      <c r="E28" s="15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</row>
    <row r="29" spans="1:122" ht="15.75" customHeight="1" x14ac:dyDescent="0.25">
      <c r="A29" s="15">
        <v>16</v>
      </c>
      <c r="B29" s="7"/>
      <c r="C29" s="15"/>
      <c r="D29" s="15"/>
      <c r="E29" s="15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</row>
    <row r="30" spans="1:122" ht="15.75" customHeight="1" x14ac:dyDescent="0.25">
      <c r="A30" s="15">
        <v>17</v>
      </c>
      <c r="B30" s="7"/>
      <c r="C30" s="15"/>
      <c r="D30" s="15"/>
      <c r="E30" s="15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</row>
    <row r="31" spans="1:122" ht="15.75" customHeight="1" x14ac:dyDescent="0.25">
      <c r="A31" s="15">
        <v>18</v>
      </c>
      <c r="B31" s="7"/>
      <c r="C31" s="15"/>
      <c r="D31" s="15"/>
      <c r="E31" s="15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</row>
    <row r="32" spans="1:122" ht="15.75" customHeight="1" x14ac:dyDescent="0.25">
      <c r="A32" s="15">
        <v>19</v>
      </c>
      <c r="B32" s="7"/>
      <c r="C32" s="15"/>
      <c r="D32" s="15"/>
      <c r="E32" s="15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</row>
    <row r="33" spans="1:122" ht="15.75" customHeight="1" x14ac:dyDescent="0.25">
      <c r="A33" s="15">
        <v>20</v>
      </c>
      <c r="B33" s="7"/>
      <c r="C33" s="15"/>
      <c r="D33" s="15"/>
      <c r="E33" s="15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</row>
    <row r="34" spans="1:122" ht="15.75" customHeight="1" x14ac:dyDescent="0.25">
      <c r="A34" s="15">
        <v>21</v>
      </c>
      <c r="B34" s="7"/>
      <c r="C34" s="15"/>
      <c r="D34" s="15"/>
      <c r="E34" s="15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</row>
    <row r="35" spans="1:122" ht="15.75" customHeight="1" x14ac:dyDescent="0.25">
      <c r="A35" s="15">
        <v>22</v>
      </c>
      <c r="B35" s="7"/>
      <c r="C35" s="15"/>
      <c r="D35" s="15"/>
      <c r="E35" s="15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</row>
    <row r="36" spans="1:122" ht="15.75" customHeight="1" x14ac:dyDescent="0.25">
      <c r="A36" s="15">
        <v>23</v>
      </c>
      <c r="B36" s="7"/>
      <c r="C36" s="15"/>
      <c r="D36" s="15"/>
      <c r="E36" s="15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</row>
    <row r="37" spans="1:122" ht="15.75" customHeight="1" x14ac:dyDescent="0.25">
      <c r="A37" s="15">
        <v>24</v>
      </c>
      <c r="B37" s="7"/>
      <c r="C37" s="15"/>
      <c r="D37" s="15"/>
      <c r="E37" s="15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</row>
    <row r="38" spans="1:122" ht="15.75" customHeight="1" x14ac:dyDescent="0.25">
      <c r="A38" s="15">
        <v>25</v>
      </c>
      <c r="B38" s="7"/>
      <c r="C38" s="15"/>
      <c r="D38" s="15"/>
      <c r="E38" s="15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</row>
    <row r="39" spans="1:122" ht="15.75" customHeight="1" x14ac:dyDescent="0.25">
      <c r="A39" s="77" t="s">
        <v>35</v>
      </c>
      <c r="B39" s="76"/>
      <c r="C39" s="15">
        <f t="shared" ref="C39:DR39" si="0">SUM(C14:C38)</f>
        <v>0</v>
      </c>
      <c r="D39" s="15">
        <f t="shared" si="0"/>
        <v>2</v>
      </c>
      <c r="E39" s="15">
        <f t="shared" si="0"/>
        <v>1</v>
      </c>
      <c r="F39" s="15">
        <f t="shared" si="0"/>
        <v>0</v>
      </c>
      <c r="G39" s="15">
        <f t="shared" si="0"/>
        <v>2</v>
      </c>
      <c r="H39" s="15">
        <f t="shared" si="0"/>
        <v>1</v>
      </c>
      <c r="I39" s="15">
        <f t="shared" si="0"/>
        <v>0</v>
      </c>
      <c r="J39" s="15">
        <f t="shared" si="0"/>
        <v>2</v>
      </c>
      <c r="K39" s="15">
        <f t="shared" si="0"/>
        <v>1</v>
      </c>
      <c r="L39" s="15">
        <f t="shared" si="0"/>
        <v>0</v>
      </c>
      <c r="M39" s="15">
        <f t="shared" si="0"/>
        <v>2</v>
      </c>
      <c r="N39" s="15">
        <f t="shared" si="0"/>
        <v>1</v>
      </c>
      <c r="O39" s="15">
        <f t="shared" si="0"/>
        <v>0</v>
      </c>
      <c r="P39" s="15">
        <f t="shared" si="0"/>
        <v>2</v>
      </c>
      <c r="Q39" s="15">
        <f t="shared" si="0"/>
        <v>1</v>
      </c>
      <c r="R39" s="15">
        <f t="shared" si="0"/>
        <v>0</v>
      </c>
      <c r="S39" s="15">
        <f t="shared" si="0"/>
        <v>2</v>
      </c>
      <c r="T39" s="15">
        <f t="shared" si="0"/>
        <v>1</v>
      </c>
      <c r="U39" s="15">
        <f t="shared" si="0"/>
        <v>0</v>
      </c>
      <c r="V39" s="15">
        <f t="shared" si="0"/>
        <v>2</v>
      </c>
      <c r="W39" s="15">
        <f t="shared" si="0"/>
        <v>1</v>
      </c>
      <c r="X39" s="15">
        <f t="shared" si="0"/>
        <v>0</v>
      </c>
      <c r="Y39" s="15">
        <f t="shared" si="0"/>
        <v>2</v>
      </c>
      <c r="Z39" s="15">
        <f t="shared" si="0"/>
        <v>1</v>
      </c>
      <c r="AA39" s="15">
        <f t="shared" si="0"/>
        <v>0</v>
      </c>
      <c r="AB39" s="15">
        <f t="shared" si="0"/>
        <v>2</v>
      </c>
      <c r="AC39" s="15">
        <f t="shared" si="0"/>
        <v>1</v>
      </c>
      <c r="AD39" s="15">
        <f t="shared" si="0"/>
        <v>0</v>
      </c>
      <c r="AE39" s="15">
        <f t="shared" si="0"/>
        <v>2</v>
      </c>
      <c r="AF39" s="15">
        <f t="shared" si="0"/>
        <v>1</v>
      </c>
      <c r="AG39" s="15">
        <f t="shared" si="0"/>
        <v>0</v>
      </c>
      <c r="AH39" s="15">
        <f t="shared" si="0"/>
        <v>2</v>
      </c>
      <c r="AI39" s="15">
        <f t="shared" si="0"/>
        <v>1</v>
      </c>
      <c r="AJ39" s="15">
        <f t="shared" si="0"/>
        <v>0</v>
      </c>
      <c r="AK39" s="15">
        <f t="shared" si="0"/>
        <v>2</v>
      </c>
      <c r="AL39" s="15">
        <f t="shared" si="0"/>
        <v>1</v>
      </c>
      <c r="AM39" s="15">
        <f t="shared" si="0"/>
        <v>0</v>
      </c>
      <c r="AN39" s="15">
        <f t="shared" si="0"/>
        <v>2</v>
      </c>
      <c r="AO39" s="15">
        <f t="shared" si="0"/>
        <v>1</v>
      </c>
      <c r="AP39" s="15">
        <f t="shared" si="0"/>
        <v>0</v>
      </c>
      <c r="AQ39" s="15">
        <f t="shared" si="0"/>
        <v>2</v>
      </c>
      <c r="AR39" s="15">
        <f t="shared" si="0"/>
        <v>1</v>
      </c>
      <c r="AS39" s="15">
        <f t="shared" si="0"/>
        <v>0</v>
      </c>
      <c r="AT39" s="15">
        <f t="shared" si="0"/>
        <v>2</v>
      </c>
      <c r="AU39" s="15">
        <f t="shared" si="0"/>
        <v>1</v>
      </c>
      <c r="AV39" s="15">
        <f t="shared" si="0"/>
        <v>0</v>
      </c>
      <c r="AW39" s="15">
        <f t="shared" si="0"/>
        <v>2</v>
      </c>
      <c r="AX39" s="15">
        <f t="shared" si="0"/>
        <v>1</v>
      </c>
      <c r="AY39" s="15">
        <f t="shared" si="0"/>
        <v>0</v>
      </c>
      <c r="AZ39" s="15">
        <f t="shared" si="0"/>
        <v>2</v>
      </c>
      <c r="BA39" s="15">
        <f t="shared" si="0"/>
        <v>1</v>
      </c>
      <c r="BB39" s="15">
        <f t="shared" si="0"/>
        <v>0</v>
      </c>
      <c r="BC39" s="15">
        <f t="shared" si="0"/>
        <v>2</v>
      </c>
      <c r="BD39" s="15">
        <f t="shared" si="0"/>
        <v>1</v>
      </c>
      <c r="BE39" s="15">
        <f t="shared" si="0"/>
        <v>0</v>
      </c>
      <c r="BF39" s="15">
        <f t="shared" si="0"/>
        <v>2</v>
      </c>
      <c r="BG39" s="15">
        <f t="shared" si="0"/>
        <v>1</v>
      </c>
      <c r="BH39" s="15">
        <f t="shared" si="0"/>
        <v>0</v>
      </c>
      <c r="BI39" s="15">
        <f t="shared" si="0"/>
        <v>2</v>
      </c>
      <c r="BJ39" s="15">
        <f t="shared" si="0"/>
        <v>1</v>
      </c>
      <c r="BK39" s="15">
        <f t="shared" si="0"/>
        <v>0</v>
      </c>
      <c r="BL39" s="15">
        <f t="shared" si="0"/>
        <v>2</v>
      </c>
      <c r="BM39" s="15">
        <f t="shared" si="0"/>
        <v>1</v>
      </c>
      <c r="BN39" s="15">
        <f t="shared" si="0"/>
        <v>0</v>
      </c>
      <c r="BO39" s="15">
        <f t="shared" si="0"/>
        <v>2</v>
      </c>
      <c r="BP39" s="15">
        <f t="shared" si="0"/>
        <v>1</v>
      </c>
      <c r="BQ39" s="15">
        <f t="shared" si="0"/>
        <v>0</v>
      </c>
      <c r="BR39" s="15">
        <f t="shared" si="0"/>
        <v>2</v>
      </c>
      <c r="BS39" s="15">
        <f t="shared" si="0"/>
        <v>1</v>
      </c>
      <c r="BT39" s="15">
        <f t="shared" si="0"/>
        <v>0</v>
      </c>
      <c r="BU39" s="15">
        <f t="shared" si="0"/>
        <v>2</v>
      </c>
      <c r="BV39" s="15">
        <f t="shared" si="0"/>
        <v>1</v>
      </c>
      <c r="BW39" s="15">
        <f t="shared" si="0"/>
        <v>0</v>
      </c>
      <c r="BX39" s="15">
        <f t="shared" si="0"/>
        <v>2</v>
      </c>
      <c r="BY39" s="15">
        <f t="shared" si="0"/>
        <v>1</v>
      </c>
      <c r="BZ39" s="15">
        <f t="shared" si="0"/>
        <v>0</v>
      </c>
      <c r="CA39" s="15">
        <f t="shared" si="0"/>
        <v>2</v>
      </c>
      <c r="CB39" s="15">
        <f t="shared" si="0"/>
        <v>1</v>
      </c>
      <c r="CC39" s="15">
        <f t="shared" si="0"/>
        <v>0</v>
      </c>
      <c r="CD39" s="15">
        <f t="shared" si="0"/>
        <v>2</v>
      </c>
      <c r="CE39" s="15">
        <f t="shared" si="0"/>
        <v>1</v>
      </c>
      <c r="CF39" s="15">
        <f t="shared" si="0"/>
        <v>0</v>
      </c>
      <c r="CG39" s="15">
        <f t="shared" si="0"/>
        <v>2</v>
      </c>
      <c r="CH39" s="15">
        <f t="shared" si="0"/>
        <v>1</v>
      </c>
      <c r="CI39" s="15">
        <f t="shared" si="0"/>
        <v>0</v>
      </c>
      <c r="CJ39" s="15">
        <f t="shared" si="0"/>
        <v>2</v>
      </c>
      <c r="CK39" s="15">
        <f t="shared" si="0"/>
        <v>1</v>
      </c>
      <c r="CL39" s="15">
        <f t="shared" si="0"/>
        <v>0</v>
      </c>
      <c r="CM39" s="15">
        <f t="shared" si="0"/>
        <v>2</v>
      </c>
      <c r="CN39" s="15">
        <f t="shared" si="0"/>
        <v>1</v>
      </c>
      <c r="CO39" s="15">
        <f t="shared" si="0"/>
        <v>0</v>
      </c>
      <c r="CP39" s="15">
        <f t="shared" si="0"/>
        <v>2</v>
      </c>
      <c r="CQ39" s="15">
        <f t="shared" si="0"/>
        <v>1</v>
      </c>
      <c r="CR39" s="15">
        <f t="shared" si="0"/>
        <v>0</v>
      </c>
      <c r="CS39" s="15">
        <f t="shared" si="0"/>
        <v>2</v>
      </c>
      <c r="CT39" s="15">
        <f t="shared" si="0"/>
        <v>1</v>
      </c>
      <c r="CU39" s="15">
        <f t="shared" si="0"/>
        <v>0</v>
      </c>
      <c r="CV39" s="15">
        <f t="shared" si="0"/>
        <v>2</v>
      </c>
      <c r="CW39" s="15">
        <f t="shared" si="0"/>
        <v>1</v>
      </c>
      <c r="CX39" s="15">
        <f t="shared" si="0"/>
        <v>0</v>
      </c>
      <c r="CY39" s="15">
        <f t="shared" si="0"/>
        <v>2</v>
      </c>
      <c r="CZ39" s="15">
        <f t="shared" si="0"/>
        <v>1</v>
      </c>
      <c r="DA39" s="15">
        <f t="shared" si="0"/>
        <v>0</v>
      </c>
      <c r="DB39" s="15">
        <f t="shared" si="0"/>
        <v>2</v>
      </c>
      <c r="DC39" s="15">
        <f t="shared" si="0"/>
        <v>1</v>
      </c>
      <c r="DD39" s="15">
        <f t="shared" si="0"/>
        <v>0</v>
      </c>
      <c r="DE39" s="15">
        <f t="shared" si="0"/>
        <v>2</v>
      </c>
      <c r="DF39" s="15">
        <f t="shared" si="0"/>
        <v>1</v>
      </c>
      <c r="DG39" s="15">
        <f t="shared" si="0"/>
        <v>0</v>
      </c>
      <c r="DH39" s="15">
        <f t="shared" si="0"/>
        <v>2</v>
      </c>
      <c r="DI39" s="15">
        <f t="shared" si="0"/>
        <v>1</v>
      </c>
      <c r="DJ39" s="15">
        <f t="shared" si="0"/>
        <v>0</v>
      </c>
      <c r="DK39" s="15">
        <f t="shared" si="0"/>
        <v>2</v>
      </c>
      <c r="DL39" s="15">
        <f t="shared" si="0"/>
        <v>1</v>
      </c>
      <c r="DM39" s="15">
        <f t="shared" si="0"/>
        <v>0</v>
      </c>
      <c r="DN39" s="15">
        <f t="shared" si="0"/>
        <v>2</v>
      </c>
      <c r="DO39" s="15">
        <f t="shared" si="0"/>
        <v>1</v>
      </c>
      <c r="DP39" s="15">
        <f t="shared" si="0"/>
        <v>0</v>
      </c>
      <c r="DQ39" s="15">
        <f t="shared" si="0"/>
        <v>2</v>
      </c>
      <c r="DR39" s="15">
        <f t="shared" si="0"/>
        <v>1</v>
      </c>
    </row>
    <row r="40" spans="1:122" ht="37.5" customHeight="1" x14ac:dyDescent="0.25">
      <c r="A40" s="80" t="s">
        <v>238</v>
      </c>
      <c r="B40" s="76"/>
      <c r="C40" s="16">
        <f>C39/3%</f>
        <v>0</v>
      </c>
      <c r="D40" s="16">
        <f t="shared" ref="D40:BO40" si="1">D39/3%</f>
        <v>66.666666666666671</v>
      </c>
      <c r="E40" s="16">
        <f t="shared" si="1"/>
        <v>33.333333333333336</v>
      </c>
      <c r="F40" s="16">
        <f t="shared" si="1"/>
        <v>0</v>
      </c>
      <c r="G40" s="16">
        <f t="shared" si="1"/>
        <v>66.666666666666671</v>
      </c>
      <c r="H40" s="16">
        <f t="shared" si="1"/>
        <v>33.333333333333336</v>
      </c>
      <c r="I40" s="16">
        <f t="shared" si="1"/>
        <v>0</v>
      </c>
      <c r="J40" s="16">
        <f t="shared" si="1"/>
        <v>66.666666666666671</v>
      </c>
      <c r="K40" s="16">
        <f t="shared" si="1"/>
        <v>33.333333333333336</v>
      </c>
      <c r="L40" s="16">
        <f t="shared" si="1"/>
        <v>0</v>
      </c>
      <c r="M40" s="16">
        <f t="shared" si="1"/>
        <v>66.666666666666671</v>
      </c>
      <c r="N40" s="16">
        <f t="shared" si="1"/>
        <v>33.333333333333336</v>
      </c>
      <c r="O40" s="16">
        <f t="shared" si="1"/>
        <v>0</v>
      </c>
      <c r="P40" s="16">
        <f t="shared" si="1"/>
        <v>66.666666666666671</v>
      </c>
      <c r="Q40" s="16">
        <f t="shared" si="1"/>
        <v>33.333333333333336</v>
      </c>
      <c r="R40" s="16">
        <f t="shared" si="1"/>
        <v>0</v>
      </c>
      <c r="S40" s="16">
        <f t="shared" si="1"/>
        <v>66.666666666666671</v>
      </c>
      <c r="T40" s="16">
        <f t="shared" si="1"/>
        <v>33.333333333333336</v>
      </c>
      <c r="U40" s="16">
        <f t="shared" si="1"/>
        <v>0</v>
      </c>
      <c r="V40" s="16">
        <f t="shared" si="1"/>
        <v>66.666666666666671</v>
      </c>
      <c r="W40" s="16">
        <f t="shared" si="1"/>
        <v>33.333333333333336</v>
      </c>
      <c r="X40" s="16">
        <f t="shared" si="1"/>
        <v>0</v>
      </c>
      <c r="Y40" s="16">
        <f t="shared" si="1"/>
        <v>66.666666666666671</v>
      </c>
      <c r="Z40" s="16">
        <f t="shared" si="1"/>
        <v>33.333333333333336</v>
      </c>
      <c r="AA40" s="16">
        <f t="shared" si="1"/>
        <v>0</v>
      </c>
      <c r="AB40" s="16">
        <f t="shared" si="1"/>
        <v>66.666666666666671</v>
      </c>
      <c r="AC40" s="16">
        <f t="shared" si="1"/>
        <v>33.333333333333336</v>
      </c>
      <c r="AD40" s="16">
        <f t="shared" si="1"/>
        <v>0</v>
      </c>
      <c r="AE40" s="16">
        <f t="shared" si="1"/>
        <v>66.666666666666671</v>
      </c>
      <c r="AF40" s="16">
        <f t="shared" si="1"/>
        <v>33.333333333333336</v>
      </c>
      <c r="AG40" s="16">
        <f t="shared" si="1"/>
        <v>0</v>
      </c>
      <c r="AH40" s="16">
        <f t="shared" si="1"/>
        <v>66.666666666666671</v>
      </c>
      <c r="AI40" s="16">
        <f t="shared" si="1"/>
        <v>33.333333333333336</v>
      </c>
      <c r="AJ40" s="16">
        <f t="shared" si="1"/>
        <v>0</v>
      </c>
      <c r="AK40" s="16">
        <f t="shared" si="1"/>
        <v>66.666666666666671</v>
      </c>
      <c r="AL40" s="16">
        <f t="shared" si="1"/>
        <v>33.333333333333336</v>
      </c>
      <c r="AM40" s="16">
        <f t="shared" si="1"/>
        <v>0</v>
      </c>
      <c r="AN40" s="16">
        <f t="shared" si="1"/>
        <v>66.666666666666671</v>
      </c>
      <c r="AO40" s="16">
        <f t="shared" si="1"/>
        <v>33.333333333333336</v>
      </c>
      <c r="AP40" s="16">
        <f t="shared" si="1"/>
        <v>0</v>
      </c>
      <c r="AQ40" s="16">
        <f t="shared" si="1"/>
        <v>66.666666666666671</v>
      </c>
      <c r="AR40" s="16">
        <f t="shared" si="1"/>
        <v>33.333333333333336</v>
      </c>
      <c r="AS40" s="16">
        <f t="shared" si="1"/>
        <v>0</v>
      </c>
      <c r="AT40" s="16">
        <f t="shared" si="1"/>
        <v>66.666666666666671</v>
      </c>
      <c r="AU40" s="16">
        <f t="shared" si="1"/>
        <v>33.333333333333336</v>
      </c>
      <c r="AV40" s="16">
        <f t="shared" si="1"/>
        <v>0</v>
      </c>
      <c r="AW40" s="16">
        <f t="shared" si="1"/>
        <v>66.666666666666671</v>
      </c>
      <c r="AX40" s="16">
        <f t="shared" si="1"/>
        <v>33.333333333333336</v>
      </c>
      <c r="AY40" s="16">
        <f t="shared" si="1"/>
        <v>0</v>
      </c>
      <c r="AZ40" s="16">
        <f t="shared" si="1"/>
        <v>66.666666666666671</v>
      </c>
      <c r="BA40" s="16">
        <f t="shared" si="1"/>
        <v>33.333333333333336</v>
      </c>
      <c r="BB40" s="16">
        <f t="shared" si="1"/>
        <v>0</v>
      </c>
      <c r="BC40" s="16">
        <f t="shared" si="1"/>
        <v>66.666666666666671</v>
      </c>
      <c r="BD40" s="16">
        <f t="shared" si="1"/>
        <v>33.333333333333336</v>
      </c>
      <c r="BE40" s="16">
        <f t="shared" si="1"/>
        <v>0</v>
      </c>
      <c r="BF40" s="16">
        <f t="shared" si="1"/>
        <v>66.666666666666671</v>
      </c>
      <c r="BG40" s="16">
        <f t="shared" si="1"/>
        <v>33.333333333333336</v>
      </c>
      <c r="BH40" s="16">
        <f t="shared" si="1"/>
        <v>0</v>
      </c>
      <c r="BI40" s="16">
        <f t="shared" si="1"/>
        <v>66.666666666666671</v>
      </c>
      <c r="BJ40" s="16">
        <f t="shared" si="1"/>
        <v>33.333333333333336</v>
      </c>
      <c r="BK40" s="16">
        <f t="shared" si="1"/>
        <v>0</v>
      </c>
      <c r="BL40" s="16">
        <f t="shared" si="1"/>
        <v>66.666666666666671</v>
      </c>
      <c r="BM40" s="16">
        <f t="shared" si="1"/>
        <v>33.333333333333336</v>
      </c>
      <c r="BN40" s="16">
        <f t="shared" si="1"/>
        <v>0</v>
      </c>
      <c r="BO40" s="16">
        <f t="shared" si="1"/>
        <v>66.666666666666671</v>
      </c>
      <c r="BP40" s="16">
        <f t="shared" ref="BP40:DR40" si="2">BP39/3%</f>
        <v>33.333333333333336</v>
      </c>
      <c r="BQ40" s="16">
        <f t="shared" si="2"/>
        <v>0</v>
      </c>
      <c r="BR40" s="16">
        <f t="shared" si="2"/>
        <v>66.666666666666671</v>
      </c>
      <c r="BS40" s="16">
        <f t="shared" si="2"/>
        <v>33.333333333333336</v>
      </c>
      <c r="BT40" s="16">
        <f t="shared" si="2"/>
        <v>0</v>
      </c>
      <c r="BU40" s="16">
        <f t="shared" si="2"/>
        <v>66.666666666666671</v>
      </c>
      <c r="BV40" s="16">
        <f t="shared" si="2"/>
        <v>33.333333333333336</v>
      </c>
      <c r="BW40" s="16">
        <f t="shared" si="2"/>
        <v>0</v>
      </c>
      <c r="BX40" s="16">
        <f t="shared" si="2"/>
        <v>66.666666666666671</v>
      </c>
      <c r="BY40" s="16">
        <f t="shared" si="2"/>
        <v>33.333333333333336</v>
      </c>
      <c r="BZ40" s="16">
        <f t="shared" si="2"/>
        <v>0</v>
      </c>
      <c r="CA40" s="16">
        <f t="shared" si="2"/>
        <v>66.666666666666671</v>
      </c>
      <c r="CB40" s="16">
        <f t="shared" si="2"/>
        <v>33.333333333333336</v>
      </c>
      <c r="CC40" s="16">
        <f t="shared" si="2"/>
        <v>0</v>
      </c>
      <c r="CD40" s="16">
        <f t="shared" si="2"/>
        <v>66.666666666666671</v>
      </c>
      <c r="CE40" s="16">
        <f t="shared" si="2"/>
        <v>33.333333333333336</v>
      </c>
      <c r="CF40" s="16">
        <f t="shared" si="2"/>
        <v>0</v>
      </c>
      <c r="CG40" s="16">
        <f t="shared" si="2"/>
        <v>66.666666666666671</v>
      </c>
      <c r="CH40" s="16">
        <f t="shared" si="2"/>
        <v>33.333333333333336</v>
      </c>
      <c r="CI40" s="16">
        <f t="shared" si="2"/>
        <v>0</v>
      </c>
      <c r="CJ40" s="16">
        <f t="shared" si="2"/>
        <v>66.666666666666671</v>
      </c>
      <c r="CK40" s="16">
        <f t="shared" si="2"/>
        <v>33.333333333333336</v>
      </c>
      <c r="CL40" s="16">
        <f t="shared" si="2"/>
        <v>0</v>
      </c>
      <c r="CM40" s="16">
        <f t="shared" si="2"/>
        <v>66.666666666666671</v>
      </c>
      <c r="CN40" s="16">
        <f t="shared" si="2"/>
        <v>33.333333333333336</v>
      </c>
      <c r="CO40" s="16">
        <f t="shared" si="2"/>
        <v>0</v>
      </c>
      <c r="CP40" s="16">
        <f t="shared" si="2"/>
        <v>66.666666666666671</v>
      </c>
      <c r="CQ40" s="16">
        <f t="shared" si="2"/>
        <v>33.333333333333336</v>
      </c>
      <c r="CR40" s="16">
        <f t="shared" si="2"/>
        <v>0</v>
      </c>
      <c r="CS40" s="16">
        <f t="shared" si="2"/>
        <v>66.666666666666671</v>
      </c>
      <c r="CT40" s="16">
        <f t="shared" si="2"/>
        <v>33.333333333333336</v>
      </c>
      <c r="CU40" s="16">
        <f t="shared" si="2"/>
        <v>0</v>
      </c>
      <c r="CV40" s="16">
        <f t="shared" si="2"/>
        <v>66.666666666666671</v>
      </c>
      <c r="CW40" s="16">
        <f t="shared" si="2"/>
        <v>33.333333333333336</v>
      </c>
      <c r="CX40" s="16">
        <f t="shared" si="2"/>
        <v>0</v>
      </c>
      <c r="CY40" s="16">
        <f t="shared" si="2"/>
        <v>66.666666666666671</v>
      </c>
      <c r="CZ40" s="16">
        <f t="shared" si="2"/>
        <v>33.333333333333336</v>
      </c>
      <c r="DA40" s="16">
        <f t="shared" si="2"/>
        <v>0</v>
      </c>
      <c r="DB40" s="16">
        <f t="shared" si="2"/>
        <v>66.666666666666671</v>
      </c>
      <c r="DC40" s="16">
        <f t="shared" si="2"/>
        <v>33.333333333333336</v>
      </c>
      <c r="DD40" s="16">
        <f t="shared" si="2"/>
        <v>0</v>
      </c>
      <c r="DE40" s="16">
        <f t="shared" si="2"/>
        <v>66.666666666666671</v>
      </c>
      <c r="DF40" s="16">
        <f t="shared" si="2"/>
        <v>33.333333333333336</v>
      </c>
      <c r="DG40" s="16">
        <f t="shared" si="2"/>
        <v>0</v>
      </c>
      <c r="DH40" s="16">
        <f t="shared" si="2"/>
        <v>66.666666666666671</v>
      </c>
      <c r="DI40" s="16">
        <f t="shared" si="2"/>
        <v>33.333333333333336</v>
      </c>
      <c r="DJ40" s="16">
        <f t="shared" si="2"/>
        <v>0</v>
      </c>
      <c r="DK40" s="16">
        <f t="shared" si="2"/>
        <v>66.666666666666671</v>
      </c>
      <c r="DL40" s="16">
        <f t="shared" si="2"/>
        <v>33.333333333333336</v>
      </c>
      <c r="DM40" s="16">
        <f t="shared" si="2"/>
        <v>0</v>
      </c>
      <c r="DN40" s="16">
        <f t="shared" si="2"/>
        <v>66.666666666666671</v>
      </c>
      <c r="DO40" s="16">
        <f t="shared" si="2"/>
        <v>33.333333333333336</v>
      </c>
      <c r="DP40" s="16">
        <f t="shared" si="2"/>
        <v>0</v>
      </c>
      <c r="DQ40" s="16">
        <f t="shared" si="2"/>
        <v>66.666666666666671</v>
      </c>
      <c r="DR40" s="16">
        <f t="shared" si="2"/>
        <v>33.333333333333336</v>
      </c>
    </row>
    <row r="41" spans="1:122" ht="15.75" customHeight="1" x14ac:dyDescent="0.25"/>
    <row r="42" spans="1:122" ht="15.75" customHeight="1" x14ac:dyDescent="0.25">
      <c r="B42" s="81" t="s">
        <v>36</v>
      </c>
      <c r="C42" s="75"/>
      <c r="D42" s="75"/>
      <c r="E42" s="76"/>
      <c r="F42" s="17"/>
      <c r="G42" s="17"/>
    </row>
    <row r="43" spans="1:122" ht="15.75" customHeight="1" x14ac:dyDescent="0.25">
      <c r="B43" s="7" t="s">
        <v>37</v>
      </c>
      <c r="C43" s="7" t="s">
        <v>239</v>
      </c>
      <c r="D43" s="15">
        <f>E43/100*3</f>
        <v>0</v>
      </c>
      <c r="E43" s="19">
        <f>(C40+F40+I40+L40)/4</f>
        <v>0</v>
      </c>
    </row>
    <row r="44" spans="1:122" ht="15.75" customHeight="1" x14ac:dyDescent="0.25">
      <c r="B44" s="7" t="s">
        <v>38</v>
      </c>
      <c r="C44" s="7" t="s">
        <v>239</v>
      </c>
      <c r="D44" s="15">
        <f t="shared" ref="D44:D46" si="3">E44/100*3</f>
        <v>2</v>
      </c>
      <c r="E44" s="19">
        <f>(D40+G40+J40+M40)/4</f>
        <v>66.666666666666671</v>
      </c>
    </row>
    <row r="45" spans="1:122" ht="15.75" customHeight="1" x14ac:dyDescent="0.25">
      <c r="B45" s="7" t="s">
        <v>39</v>
      </c>
      <c r="C45" s="7" t="s">
        <v>239</v>
      </c>
      <c r="D45" s="15">
        <f t="shared" si="3"/>
        <v>1</v>
      </c>
      <c r="E45" s="19">
        <f>(E40+H40+K40+N40)/4</f>
        <v>33.333333333333336</v>
      </c>
    </row>
    <row r="46" spans="1:122" ht="15.75" customHeight="1" x14ac:dyDescent="0.25">
      <c r="B46" s="7"/>
      <c r="C46" s="7"/>
      <c r="D46" s="55">
        <f t="shared" si="3"/>
        <v>3</v>
      </c>
      <c r="E46" s="57">
        <f t="shared" ref="E46" si="4">SUM(E43:E45)</f>
        <v>100</v>
      </c>
    </row>
    <row r="47" spans="1:122" ht="29.25" customHeight="1" x14ac:dyDescent="0.25">
      <c r="B47" s="7"/>
      <c r="C47" s="22"/>
      <c r="D47" s="79" t="s">
        <v>7</v>
      </c>
      <c r="E47" s="76"/>
      <c r="F47" s="83" t="s">
        <v>8</v>
      </c>
      <c r="G47" s="76"/>
    </row>
    <row r="48" spans="1:122" ht="15.75" customHeight="1" x14ac:dyDescent="0.25">
      <c r="B48" s="7" t="s">
        <v>37</v>
      </c>
      <c r="C48" s="22" t="s">
        <v>240</v>
      </c>
      <c r="D48" s="20">
        <f>E48/100*3</f>
        <v>0</v>
      </c>
      <c r="E48" s="19">
        <f>(O40+R40+U40+X40)/4</f>
        <v>0</v>
      </c>
      <c r="F48" s="20">
        <v>1</v>
      </c>
      <c r="G48" s="19">
        <v>33.333333333333336</v>
      </c>
    </row>
    <row r="49" spans="2:13" ht="15.75" customHeight="1" x14ac:dyDescent="0.25">
      <c r="B49" s="7" t="s">
        <v>38</v>
      </c>
      <c r="C49" s="22" t="s">
        <v>240</v>
      </c>
      <c r="D49" s="20">
        <f t="shared" ref="D49:D51" si="5">E49/100*3</f>
        <v>2</v>
      </c>
      <c r="E49" s="19">
        <f>(P40+S40+V40+Y40)/4</f>
        <v>66.666666666666671</v>
      </c>
      <c r="F49" s="20">
        <v>2</v>
      </c>
      <c r="G49" s="19">
        <v>66.666666666666671</v>
      </c>
    </row>
    <row r="50" spans="2:13" ht="15.75" customHeight="1" x14ac:dyDescent="0.25">
      <c r="B50" s="7" t="s">
        <v>39</v>
      </c>
      <c r="C50" s="22" t="s">
        <v>240</v>
      </c>
      <c r="D50" s="20">
        <f t="shared" si="5"/>
        <v>1</v>
      </c>
      <c r="E50" s="19">
        <f>(Q40+T40+W40+Z40)/4</f>
        <v>33.333333333333336</v>
      </c>
      <c r="F50" s="20">
        <v>0</v>
      </c>
      <c r="G50" s="59">
        <v>0</v>
      </c>
    </row>
    <row r="51" spans="2:13" ht="15.75" customHeight="1" x14ac:dyDescent="0.25">
      <c r="B51" s="7"/>
      <c r="C51" s="22"/>
      <c r="D51" s="58">
        <f t="shared" si="5"/>
        <v>3</v>
      </c>
      <c r="E51" s="57">
        <f t="shared" ref="E51" si="6">SUM(E48:E50)</f>
        <v>100</v>
      </c>
      <c r="F51" s="58">
        <v>3</v>
      </c>
      <c r="G51" s="60">
        <v>100</v>
      </c>
    </row>
    <row r="52" spans="2:13" ht="15.75" customHeight="1" x14ac:dyDescent="0.25">
      <c r="B52" s="7" t="s">
        <v>37</v>
      </c>
      <c r="C52" s="7" t="s">
        <v>241</v>
      </c>
      <c r="D52" s="15">
        <f>E52/100*3</f>
        <v>0</v>
      </c>
      <c r="E52" s="19">
        <f>(AM40+AP40+AS40+AV40)/4</f>
        <v>0</v>
      </c>
    </row>
    <row r="53" spans="2:13" ht="15.75" customHeight="1" x14ac:dyDescent="0.25">
      <c r="B53" s="7" t="s">
        <v>38</v>
      </c>
      <c r="C53" s="7" t="s">
        <v>241</v>
      </c>
      <c r="D53" s="15">
        <f t="shared" ref="D53:D55" si="7">E53/100*3</f>
        <v>2</v>
      </c>
      <c r="E53" s="19">
        <f>(AN40+AQ40+AT40+AW40)/4</f>
        <v>66.666666666666671</v>
      </c>
    </row>
    <row r="54" spans="2:13" ht="15.75" customHeight="1" x14ac:dyDescent="0.25">
      <c r="B54" s="7" t="s">
        <v>39</v>
      </c>
      <c r="C54" s="7" t="s">
        <v>241</v>
      </c>
      <c r="D54" s="15">
        <f t="shared" si="7"/>
        <v>1</v>
      </c>
      <c r="E54" s="19">
        <f>(AO40+AR40+AU40+AX40)/4</f>
        <v>33.333333333333336</v>
      </c>
    </row>
    <row r="55" spans="2:13" ht="15.75" customHeight="1" x14ac:dyDescent="0.25">
      <c r="B55" s="23"/>
      <c r="C55" s="23"/>
      <c r="D55" s="55">
        <f t="shared" si="7"/>
        <v>3</v>
      </c>
      <c r="E55" s="61">
        <f t="shared" ref="E55" si="8">SUM(E52:E54)</f>
        <v>100</v>
      </c>
      <c r="F55" s="24"/>
    </row>
    <row r="56" spans="2:13" ht="15.75" customHeight="1" x14ac:dyDescent="0.25">
      <c r="B56" s="7"/>
      <c r="C56" s="7"/>
      <c r="D56" s="79" t="s">
        <v>45</v>
      </c>
      <c r="E56" s="76"/>
      <c r="F56" s="79" t="s">
        <v>10</v>
      </c>
      <c r="G56" s="76"/>
      <c r="H56" s="82" t="s">
        <v>46</v>
      </c>
      <c r="I56" s="76"/>
      <c r="J56" s="82" t="s">
        <v>47</v>
      </c>
      <c r="K56" s="76"/>
      <c r="L56" s="82" t="s">
        <v>11</v>
      </c>
      <c r="M56" s="76"/>
    </row>
    <row r="57" spans="2:13" ht="15.75" customHeight="1" x14ac:dyDescent="0.25">
      <c r="B57" s="7" t="s">
        <v>37</v>
      </c>
      <c r="C57" s="7" t="s">
        <v>242</v>
      </c>
      <c r="D57" s="15">
        <v>0</v>
      </c>
      <c r="E57" s="19">
        <v>0</v>
      </c>
      <c r="F57" s="15">
        <v>0</v>
      </c>
      <c r="G57" s="19">
        <v>0</v>
      </c>
      <c r="H57" s="15">
        <v>0</v>
      </c>
      <c r="I57" s="19">
        <v>0</v>
      </c>
      <c r="J57" s="15">
        <v>0</v>
      </c>
      <c r="K57" s="19">
        <v>0</v>
      </c>
      <c r="L57" s="15">
        <v>0</v>
      </c>
      <c r="M57" s="19">
        <v>0</v>
      </c>
    </row>
    <row r="58" spans="2:13" ht="15.75" customHeight="1" x14ac:dyDescent="0.25">
      <c r="B58" s="7" t="s">
        <v>38</v>
      </c>
      <c r="C58" s="7" t="s">
        <v>242</v>
      </c>
      <c r="D58" s="15">
        <v>2</v>
      </c>
      <c r="E58" s="19">
        <v>66.666666666666671</v>
      </c>
      <c r="F58" s="15">
        <v>2</v>
      </c>
      <c r="G58" s="19">
        <v>66.666666666666671</v>
      </c>
      <c r="H58" s="15">
        <v>2</v>
      </c>
      <c r="I58" s="19">
        <v>66.666666666666671</v>
      </c>
      <c r="J58" s="15">
        <v>2</v>
      </c>
      <c r="K58" s="19">
        <v>66.666666666666671</v>
      </c>
      <c r="L58" s="15">
        <v>2</v>
      </c>
      <c r="M58" s="19">
        <v>66.666666666666671</v>
      </c>
    </row>
    <row r="59" spans="2:13" ht="15.75" customHeight="1" x14ac:dyDescent="0.25">
      <c r="B59" s="7" t="s">
        <v>39</v>
      </c>
      <c r="C59" s="7" t="s">
        <v>242</v>
      </c>
      <c r="D59" s="15">
        <v>1</v>
      </c>
      <c r="E59" s="19">
        <v>33.333333333333336</v>
      </c>
      <c r="F59" s="15">
        <v>1</v>
      </c>
      <c r="G59" s="19">
        <v>33.333333333333336</v>
      </c>
      <c r="H59" s="15">
        <v>1</v>
      </c>
      <c r="I59" s="19">
        <v>33.333333333333336</v>
      </c>
      <c r="J59" s="15">
        <v>1</v>
      </c>
      <c r="K59" s="19">
        <v>33.333333333333336</v>
      </c>
      <c r="L59" s="15">
        <v>1</v>
      </c>
      <c r="M59" s="19">
        <v>33.333333333333336</v>
      </c>
    </row>
    <row r="60" spans="2:13" ht="15.75" customHeight="1" x14ac:dyDescent="0.25">
      <c r="B60" s="7"/>
      <c r="C60" s="7"/>
      <c r="D60" s="62">
        <v>3</v>
      </c>
      <c r="E60" s="57">
        <v>100</v>
      </c>
      <c r="F60" s="62">
        <v>3</v>
      </c>
      <c r="G60" s="63">
        <v>100</v>
      </c>
      <c r="H60" s="62">
        <v>3</v>
      </c>
      <c r="I60" s="57">
        <v>100</v>
      </c>
      <c r="J60" s="62">
        <v>3</v>
      </c>
      <c r="K60" s="57">
        <v>100</v>
      </c>
      <c r="L60" s="62">
        <v>3</v>
      </c>
      <c r="M60" s="57">
        <v>100</v>
      </c>
    </row>
    <row r="61" spans="2:13" ht="15.75" customHeight="1" x14ac:dyDescent="0.25">
      <c r="B61" s="7" t="s">
        <v>37</v>
      </c>
      <c r="C61" s="7" t="s">
        <v>243</v>
      </c>
      <c r="D61" s="15">
        <v>0</v>
      </c>
      <c r="E61" s="19">
        <v>0</v>
      </c>
    </row>
    <row r="62" spans="2:13" ht="15.75" customHeight="1" x14ac:dyDescent="0.25">
      <c r="B62" s="7" t="s">
        <v>38</v>
      </c>
      <c r="C62" s="7" t="s">
        <v>243</v>
      </c>
      <c r="D62" s="15">
        <v>2</v>
      </c>
      <c r="E62" s="19">
        <v>66.666666666666671</v>
      </c>
    </row>
    <row r="63" spans="2:13" ht="15.75" customHeight="1" x14ac:dyDescent="0.25">
      <c r="B63" s="7" t="s">
        <v>39</v>
      </c>
      <c r="C63" s="7" t="s">
        <v>243</v>
      </c>
      <c r="D63" s="15">
        <v>1</v>
      </c>
      <c r="E63" s="19">
        <v>33.333333333333336</v>
      </c>
    </row>
    <row r="64" spans="2:13" ht="15.75" customHeight="1" x14ac:dyDescent="0.25">
      <c r="B64" s="7"/>
      <c r="C64" s="7"/>
      <c r="D64" s="62">
        <v>3</v>
      </c>
      <c r="E64" s="57">
        <v>100</v>
      </c>
    </row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08">
    <mergeCell ref="DG12:DI12"/>
    <mergeCell ref="AY11:BA11"/>
    <mergeCell ref="AA11:AC11"/>
    <mergeCell ref="AS11:AU11"/>
    <mergeCell ref="AV11:AX11"/>
    <mergeCell ref="AM11:AO11"/>
    <mergeCell ref="AP11:AR11"/>
    <mergeCell ref="DG11:DI11"/>
    <mergeCell ref="DD11:DF11"/>
    <mergeCell ref="CX11:CZ11"/>
    <mergeCell ref="DA11:DC11"/>
    <mergeCell ref="BN12:BP12"/>
    <mergeCell ref="BH12:BJ12"/>
    <mergeCell ref="AJ12:AL12"/>
    <mergeCell ref="AP12:AR12"/>
    <mergeCell ref="AS12:AU12"/>
    <mergeCell ref="BQ12:BS12"/>
    <mergeCell ref="BT12:BV12"/>
    <mergeCell ref="AV12:AX12"/>
    <mergeCell ref="AY12:BA12"/>
    <mergeCell ref="BB12:BD12"/>
    <mergeCell ref="BE12:BG12"/>
    <mergeCell ref="DA12:DC12"/>
    <mergeCell ref="DD12:DF12"/>
    <mergeCell ref="DP11:DR11"/>
    <mergeCell ref="DM11:DO11"/>
    <mergeCell ref="DJ11:DL11"/>
    <mergeCell ref="AM4:AX4"/>
    <mergeCell ref="AM5:AX5"/>
    <mergeCell ref="AY4:DF4"/>
    <mergeCell ref="BK5:BV5"/>
    <mergeCell ref="AY5:BJ5"/>
    <mergeCell ref="AA5:AL5"/>
    <mergeCell ref="BH11:BJ11"/>
    <mergeCell ref="CC11:CE11"/>
    <mergeCell ref="BZ11:CB11"/>
    <mergeCell ref="BQ11:BS11"/>
    <mergeCell ref="BK11:BM11"/>
    <mergeCell ref="BT11:BV11"/>
    <mergeCell ref="BN11:BP11"/>
    <mergeCell ref="CI11:CK11"/>
    <mergeCell ref="BE11:BG11"/>
    <mergeCell ref="BB11:BD11"/>
    <mergeCell ref="F11:H11"/>
    <mergeCell ref="I11:K11"/>
    <mergeCell ref="C4:N4"/>
    <mergeCell ref="O4:AL4"/>
    <mergeCell ref="AD12:AF12"/>
    <mergeCell ref="X12:Z12"/>
    <mergeCell ref="AM12:AO12"/>
    <mergeCell ref="AA12:AC12"/>
    <mergeCell ref="AG12:AI12"/>
    <mergeCell ref="U11:W11"/>
    <mergeCell ref="L11:N11"/>
    <mergeCell ref="O5:Z5"/>
    <mergeCell ref="O11:Q11"/>
    <mergeCell ref="R11:T11"/>
    <mergeCell ref="AD11:AF11"/>
    <mergeCell ref="AG11:AI11"/>
    <mergeCell ref="AJ11:AL11"/>
    <mergeCell ref="DP2:DQ2"/>
    <mergeCell ref="DG4:DR4"/>
    <mergeCell ref="DG5:DR5"/>
    <mergeCell ref="CU5:DF5"/>
    <mergeCell ref="CI5:CT5"/>
    <mergeCell ref="BW5:CH5"/>
    <mergeCell ref="BW12:BY12"/>
    <mergeCell ref="BZ12:CB12"/>
    <mergeCell ref="CC12:CE12"/>
    <mergeCell ref="CF12:CH12"/>
    <mergeCell ref="CF11:CH11"/>
    <mergeCell ref="BW11:BY11"/>
    <mergeCell ref="CU12:CW12"/>
    <mergeCell ref="CR12:CT12"/>
    <mergeCell ref="CU11:CW11"/>
    <mergeCell ref="CR11:CT11"/>
    <mergeCell ref="CO12:CQ12"/>
    <mergeCell ref="CL12:CN12"/>
    <mergeCell ref="CL11:CN11"/>
    <mergeCell ref="CO11:CQ11"/>
    <mergeCell ref="DM12:DO12"/>
    <mergeCell ref="DP12:DR12"/>
    <mergeCell ref="DJ12:DL12"/>
    <mergeCell ref="CX12:CZ12"/>
    <mergeCell ref="CI12:CK12"/>
    <mergeCell ref="BK12:BM12"/>
    <mergeCell ref="A39:B39"/>
    <mergeCell ref="L12:N12"/>
    <mergeCell ref="O12:Q12"/>
    <mergeCell ref="R12:T12"/>
    <mergeCell ref="U12:W12"/>
    <mergeCell ref="D56:E56"/>
    <mergeCell ref="F56:G56"/>
    <mergeCell ref="A40:B40"/>
    <mergeCell ref="B42:E42"/>
    <mergeCell ref="J56:K56"/>
    <mergeCell ref="L56:M56"/>
    <mergeCell ref="H56:I56"/>
    <mergeCell ref="D47:E47"/>
    <mergeCell ref="F47:G47"/>
    <mergeCell ref="I12:K12"/>
    <mergeCell ref="C12:E12"/>
    <mergeCell ref="F12:H12"/>
    <mergeCell ref="A4:A13"/>
    <mergeCell ref="B4:B13"/>
    <mergeCell ref="C11:E11"/>
    <mergeCell ref="C5:N10"/>
    <mergeCell ref="X11:Z11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E48"/>
  <sheetViews>
    <sheetView zoomScale="85" zoomScaleNormal="85" workbookViewId="0">
      <selection activeCell="Q2" sqref="Q2"/>
    </sheetView>
  </sheetViews>
  <sheetFormatPr defaultColWidth="14.42578125" defaultRowHeight="15" customHeight="1" x14ac:dyDescent="0.25"/>
  <cols>
    <col min="1" max="1" width="8.7109375" customWidth="1"/>
    <col min="2" max="2" width="21.28515625" customWidth="1"/>
    <col min="3" max="167" width="8.7109375" customWidth="1"/>
  </cols>
  <sheetData>
    <row r="1" spans="1:187" ht="15.75" x14ac:dyDescent="0.25">
      <c r="A1" s="1" t="s">
        <v>40</v>
      </c>
      <c r="B1" s="2" t="s">
        <v>244</v>
      </c>
      <c r="C1" s="21"/>
      <c r="D1" s="21"/>
      <c r="E1" s="21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187" ht="15.75" x14ac:dyDescent="0.25">
      <c r="A2" s="64" t="s">
        <v>1245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FI2" s="93" t="s">
        <v>0</v>
      </c>
      <c r="FJ2" s="90"/>
    </row>
    <row r="3" spans="1:187" ht="15.75" x14ac:dyDescent="0.25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187" ht="15.75" customHeight="1" x14ac:dyDescent="0.25">
      <c r="A4" s="84" t="s">
        <v>1</v>
      </c>
      <c r="B4" s="84" t="s">
        <v>2</v>
      </c>
      <c r="C4" s="98" t="s">
        <v>245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6"/>
      <c r="R4" s="99" t="s">
        <v>3</v>
      </c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6"/>
      <c r="BK4" s="99" t="s">
        <v>4</v>
      </c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6"/>
      <c r="BZ4" s="100" t="s">
        <v>43</v>
      </c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/>
      <c r="DW4" s="75"/>
      <c r="DX4" s="75"/>
      <c r="DY4" s="75"/>
      <c r="DZ4" s="75"/>
      <c r="EA4" s="75"/>
      <c r="EB4" s="75"/>
      <c r="EC4" s="75"/>
      <c r="ED4" s="75"/>
      <c r="EE4" s="75"/>
      <c r="EF4" s="75"/>
      <c r="EG4" s="75"/>
      <c r="EH4" s="75"/>
      <c r="EI4" s="75"/>
      <c r="EJ4" s="75"/>
      <c r="EK4" s="75"/>
      <c r="EL4" s="75"/>
      <c r="EM4" s="75"/>
      <c r="EN4" s="75"/>
      <c r="EO4" s="75"/>
      <c r="EP4" s="75"/>
      <c r="EQ4" s="75"/>
      <c r="ER4" s="75"/>
      <c r="ES4" s="75"/>
      <c r="ET4" s="75"/>
      <c r="EU4" s="75"/>
      <c r="EV4" s="76"/>
      <c r="EW4" s="82" t="s">
        <v>246</v>
      </c>
      <c r="EX4" s="75"/>
      <c r="EY4" s="75"/>
      <c r="EZ4" s="75"/>
      <c r="FA4" s="75"/>
      <c r="FB4" s="75"/>
      <c r="FC4" s="75"/>
      <c r="FD4" s="75"/>
      <c r="FE4" s="75"/>
      <c r="FF4" s="75"/>
      <c r="FG4" s="75"/>
      <c r="FH4" s="75"/>
      <c r="FI4" s="75"/>
      <c r="FJ4" s="75"/>
      <c r="FK4" s="76"/>
    </row>
    <row r="5" spans="1:187" ht="15.75" customHeight="1" x14ac:dyDescent="0.25">
      <c r="A5" s="85"/>
      <c r="B5" s="85"/>
      <c r="C5" s="97" t="s">
        <v>6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9"/>
      <c r="R5" s="92" t="s">
        <v>7</v>
      </c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6"/>
      <c r="AG5" s="94" t="s">
        <v>8</v>
      </c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/>
      <c r="AT5" s="75"/>
      <c r="AU5" s="76"/>
      <c r="AV5" s="94" t="s">
        <v>247</v>
      </c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6"/>
      <c r="BK5" s="92" t="s">
        <v>248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6"/>
      <c r="BZ5" s="92" t="s">
        <v>45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6"/>
      <c r="CO5" s="95" t="s">
        <v>10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6"/>
      <c r="DD5" s="94" t="s">
        <v>46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6"/>
      <c r="DS5" s="94" t="s">
        <v>47</v>
      </c>
      <c r="DT5" s="75"/>
      <c r="DU5" s="75"/>
      <c r="DV5" s="75"/>
      <c r="DW5" s="75"/>
      <c r="DX5" s="75"/>
      <c r="DY5" s="75"/>
      <c r="DZ5" s="75"/>
      <c r="EA5" s="75"/>
      <c r="EB5" s="75"/>
      <c r="EC5" s="75"/>
      <c r="ED5" s="75"/>
      <c r="EE5" s="75"/>
      <c r="EF5" s="75"/>
      <c r="EG5" s="76"/>
      <c r="EH5" s="101" t="s">
        <v>11</v>
      </c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/>
      <c r="EU5" s="75"/>
      <c r="EV5" s="76"/>
      <c r="EW5" s="94" t="s">
        <v>12</v>
      </c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6"/>
    </row>
    <row r="6" spans="1:187" ht="15.75" hidden="1" x14ac:dyDescent="0.25">
      <c r="A6" s="85"/>
      <c r="B6" s="85"/>
      <c r="C6" s="11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111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25"/>
      <c r="BL6" s="8"/>
      <c r="BM6" s="8"/>
      <c r="BN6" s="8"/>
      <c r="BO6" s="8"/>
      <c r="BP6" s="8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</row>
    <row r="7" spans="1:187" ht="15.75" hidden="1" x14ac:dyDescent="0.25">
      <c r="A7" s="85"/>
      <c r="B7" s="85"/>
      <c r="C7" s="11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111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22"/>
      <c r="BL7" s="7"/>
      <c r="BM7" s="7"/>
      <c r="BN7" s="7"/>
      <c r="BO7" s="7"/>
      <c r="BP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</row>
    <row r="8" spans="1:187" ht="15.75" hidden="1" x14ac:dyDescent="0.25">
      <c r="A8" s="85"/>
      <c r="B8" s="85"/>
      <c r="C8" s="11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111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22"/>
      <c r="BL8" s="7"/>
      <c r="BM8" s="7"/>
      <c r="BN8" s="7"/>
      <c r="BO8" s="7"/>
      <c r="BP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</row>
    <row r="9" spans="1:187" ht="15.75" hidden="1" x14ac:dyDescent="0.25">
      <c r="A9" s="85"/>
      <c r="B9" s="85"/>
      <c r="C9" s="11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111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22"/>
      <c r="BL9" s="7"/>
      <c r="BM9" s="7"/>
      <c r="BN9" s="7"/>
      <c r="BO9" s="7"/>
      <c r="BP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</row>
    <row r="10" spans="1:187" ht="15.75" hidden="1" x14ac:dyDescent="0.25">
      <c r="A10" s="85"/>
      <c r="B10" s="85"/>
      <c r="C10" s="112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113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22"/>
      <c r="BL10" s="7"/>
      <c r="BM10" s="7"/>
      <c r="BN10" s="7"/>
      <c r="BO10" s="7"/>
      <c r="BP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</row>
    <row r="11" spans="1:187" ht="16.5" thickBot="1" x14ac:dyDescent="0.3">
      <c r="A11" s="85"/>
      <c r="B11" s="85"/>
      <c r="C11" s="87" t="s">
        <v>249</v>
      </c>
      <c r="D11" s="88"/>
      <c r="E11" s="89"/>
      <c r="F11" s="87" t="s">
        <v>250</v>
      </c>
      <c r="G11" s="88"/>
      <c r="H11" s="89"/>
      <c r="I11" s="97" t="s">
        <v>251</v>
      </c>
      <c r="J11" s="88"/>
      <c r="K11" s="89"/>
      <c r="L11" s="92" t="s">
        <v>252</v>
      </c>
      <c r="M11" s="75"/>
      <c r="N11" s="75"/>
      <c r="O11" s="92" t="s">
        <v>253</v>
      </c>
      <c r="P11" s="75"/>
      <c r="Q11" s="76"/>
      <c r="R11" s="87" t="s">
        <v>254</v>
      </c>
      <c r="S11" s="88"/>
      <c r="T11" s="89"/>
      <c r="U11" s="97" t="s">
        <v>255</v>
      </c>
      <c r="V11" s="88"/>
      <c r="W11" s="89"/>
      <c r="X11" s="97" t="s">
        <v>256</v>
      </c>
      <c r="Y11" s="88"/>
      <c r="Z11" s="89"/>
      <c r="AA11" s="97" t="s">
        <v>257</v>
      </c>
      <c r="AB11" s="88"/>
      <c r="AC11" s="89"/>
      <c r="AD11" s="97" t="s">
        <v>258</v>
      </c>
      <c r="AE11" s="88"/>
      <c r="AF11" s="89"/>
      <c r="AG11" s="97" t="s">
        <v>259</v>
      </c>
      <c r="AH11" s="88"/>
      <c r="AI11" s="89"/>
      <c r="AJ11" s="97" t="s">
        <v>260</v>
      </c>
      <c r="AK11" s="88"/>
      <c r="AL11" s="89"/>
      <c r="AM11" s="92" t="s">
        <v>261</v>
      </c>
      <c r="AN11" s="75"/>
      <c r="AO11" s="76"/>
      <c r="AP11" s="94" t="s">
        <v>262</v>
      </c>
      <c r="AQ11" s="75"/>
      <c r="AR11" s="76"/>
      <c r="AS11" s="92" t="s">
        <v>263</v>
      </c>
      <c r="AT11" s="75"/>
      <c r="AU11" s="76"/>
      <c r="AV11" s="92" t="s">
        <v>264</v>
      </c>
      <c r="AW11" s="75"/>
      <c r="AX11" s="76"/>
      <c r="AY11" s="92" t="s">
        <v>265</v>
      </c>
      <c r="AZ11" s="75"/>
      <c r="BA11" s="76"/>
      <c r="BB11" s="92" t="s">
        <v>266</v>
      </c>
      <c r="BC11" s="75"/>
      <c r="BD11" s="76"/>
      <c r="BE11" s="92" t="s">
        <v>267</v>
      </c>
      <c r="BF11" s="75"/>
      <c r="BG11" s="76"/>
      <c r="BH11" s="92" t="s">
        <v>268</v>
      </c>
      <c r="BI11" s="75"/>
      <c r="BJ11" s="76"/>
      <c r="BK11" s="109" t="s">
        <v>269</v>
      </c>
      <c r="BL11" s="75"/>
      <c r="BM11" s="76"/>
      <c r="BN11" s="94" t="s">
        <v>270</v>
      </c>
      <c r="BO11" s="75"/>
      <c r="BP11" s="76"/>
      <c r="BQ11" s="94" t="s">
        <v>271</v>
      </c>
      <c r="BR11" s="75"/>
      <c r="BS11" s="76"/>
      <c r="BT11" s="94" t="s">
        <v>272</v>
      </c>
      <c r="BU11" s="75"/>
      <c r="BV11" s="76"/>
      <c r="BW11" s="94" t="s">
        <v>273</v>
      </c>
      <c r="BX11" s="75"/>
      <c r="BY11" s="76"/>
      <c r="BZ11" s="94" t="s">
        <v>274</v>
      </c>
      <c r="CA11" s="75"/>
      <c r="CB11" s="76"/>
      <c r="CC11" s="94" t="s">
        <v>275</v>
      </c>
      <c r="CD11" s="75"/>
      <c r="CE11" s="76"/>
      <c r="CF11" s="94" t="s">
        <v>276</v>
      </c>
      <c r="CG11" s="75"/>
      <c r="CH11" s="76"/>
      <c r="CI11" s="94" t="s">
        <v>277</v>
      </c>
      <c r="CJ11" s="75"/>
      <c r="CK11" s="76"/>
      <c r="CL11" s="94" t="s">
        <v>278</v>
      </c>
      <c r="CM11" s="75"/>
      <c r="CN11" s="76"/>
      <c r="CO11" s="94" t="s">
        <v>279</v>
      </c>
      <c r="CP11" s="75"/>
      <c r="CQ11" s="76"/>
      <c r="CR11" s="94" t="s">
        <v>280</v>
      </c>
      <c r="CS11" s="75"/>
      <c r="CT11" s="76"/>
      <c r="CU11" s="94" t="s">
        <v>281</v>
      </c>
      <c r="CV11" s="75"/>
      <c r="CW11" s="76"/>
      <c r="CX11" s="94" t="s">
        <v>282</v>
      </c>
      <c r="CY11" s="75"/>
      <c r="CZ11" s="76"/>
      <c r="DA11" s="94" t="s">
        <v>283</v>
      </c>
      <c r="DB11" s="75"/>
      <c r="DC11" s="76"/>
      <c r="DD11" s="94" t="s">
        <v>284</v>
      </c>
      <c r="DE11" s="75"/>
      <c r="DF11" s="76"/>
      <c r="DG11" s="94" t="s">
        <v>285</v>
      </c>
      <c r="DH11" s="75"/>
      <c r="DI11" s="76"/>
      <c r="DJ11" s="94" t="s">
        <v>286</v>
      </c>
      <c r="DK11" s="75"/>
      <c r="DL11" s="76"/>
      <c r="DM11" s="94" t="s">
        <v>287</v>
      </c>
      <c r="DN11" s="75"/>
      <c r="DO11" s="76"/>
      <c r="DP11" s="94" t="s">
        <v>288</v>
      </c>
      <c r="DQ11" s="75"/>
      <c r="DR11" s="76"/>
      <c r="DS11" s="94" t="s">
        <v>289</v>
      </c>
      <c r="DT11" s="75"/>
      <c r="DU11" s="76"/>
      <c r="DV11" s="94" t="s">
        <v>290</v>
      </c>
      <c r="DW11" s="75"/>
      <c r="DX11" s="76"/>
      <c r="DY11" s="94" t="s">
        <v>291</v>
      </c>
      <c r="DZ11" s="75"/>
      <c r="EA11" s="76"/>
      <c r="EB11" s="94" t="s">
        <v>292</v>
      </c>
      <c r="EC11" s="75"/>
      <c r="ED11" s="76"/>
      <c r="EE11" s="94" t="s">
        <v>293</v>
      </c>
      <c r="EF11" s="75"/>
      <c r="EG11" s="76"/>
      <c r="EH11" s="105" t="s">
        <v>294</v>
      </c>
      <c r="EI11" s="106"/>
      <c r="EJ11" s="107"/>
      <c r="EK11" s="105" t="s">
        <v>295</v>
      </c>
      <c r="EL11" s="106"/>
      <c r="EM11" s="107"/>
      <c r="EN11" s="105" t="s">
        <v>296</v>
      </c>
      <c r="EO11" s="106"/>
      <c r="EP11" s="107"/>
      <c r="EQ11" s="105" t="s">
        <v>297</v>
      </c>
      <c r="ER11" s="106"/>
      <c r="ES11" s="107"/>
      <c r="ET11" s="105" t="s">
        <v>298</v>
      </c>
      <c r="EU11" s="106"/>
      <c r="EV11" s="107"/>
      <c r="EW11" s="94" t="s">
        <v>299</v>
      </c>
      <c r="EX11" s="75"/>
      <c r="EY11" s="76"/>
      <c r="EZ11" s="94" t="s">
        <v>300</v>
      </c>
      <c r="FA11" s="75"/>
      <c r="FB11" s="76"/>
      <c r="FC11" s="94" t="s">
        <v>301</v>
      </c>
      <c r="FD11" s="75"/>
      <c r="FE11" s="76"/>
      <c r="FF11" s="94" t="s">
        <v>302</v>
      </c>
      <c r="FG11" s="75"/>
      <c r="FH11" s="76"/>
      <c r="FI11" s="94" t="s">
        <v>303</v>
      </c>
      <c r="FJ11" s="75"/>
      <c r="FK11" s="76"/>
    </row>
    <row r="12" spans="1:187" ht="70.5" customHeight="1" thickBot="1" x14ac:dyDescent="0.3">
      <c r="A12" s="85"/>
      <c r="B12" s="85"/>
      <c r="C12" s="108" t="s">
        <v>304</v>
      </c>
      <c r="D12" s="103"/>
      <c r="E12" s="104"/>
      <c r="F12" s="115" t="s">
        <v>305</v>
      </c>
      <c r="G12" s="103"/>
      <c r="H12" s="104"/>
      <c r="I12" s="108" t="s">
        <v>306</v>
      </c>
      <c r="J12" s="103"/>
      <c r="K12" s="104"/>
      <c r="L12" s="108" t="s">
        <v>307</v>
      </c>
      <c r="M12" s="103"/>
      <c r="N12" s="104"/>
      <c r="O12" s="108" t="s">
        <v>308</v>
      </c>
      <c r="P12" s="103"/>
      <c r="Q12" s="104"/>
      <c r="R12" s="102" t="s">
        <v>309</v>
      </c>
      <c r="S12" s="103"/>
      <c r="T12" s="104"/>
      <c r="U12" s="102" t="s">
        <v>310</v>
      </c>
      <c r="V12" s="103"/>
      <c r="W12" s="104"/>
      <c r="X12" s="102" t="s">
        <v>311</v>
      </c>
      <c r="Y12" s="103"/>
      <c r="Z12" s="104"/>
      <c r="AA12" s="102" t="s">
        <v>312</v>
      </c>
      <c r="AB12" s="103"/>
      <c r="AC12" s="104"/>
      <c r="AD12" s="102" t="s">
        <v>313</v>
      </c>
      <c r="AE12" s="103"/>
      <c r="AF12" s="104"/>
      <c r="AG12" s="102" t="s">
        <v>314</v>
      </c>
      <c r="AH12" s="103"/>
      <c r="AI12" s="104"/>
      <c r="AJ12" s="102" t="s">
        <v>315</v>
      </c>
      <c r="AK12" s="103"/>
      <c r="AL12" s="104"/>
      <c r="AM12" s="102" t="s">
        <v>316</v>
      </c>
      <c r="AN12" s="103"/>
      <c r="AO12" s="104"/>
      <c r="AP12" s="102" t="s">
        <v>317</v>
      </c>
      <c r="AQ12" s="103"/>
      <c r="AR12" s="104"/>
      <c r="AS12" s="102" t="s">
        <v>318</v>
      </c>
      <c r="AT12" s="103"/>
      <c r="AU12" s="104"/>
      <c r="AV12" s="102" t="s">
        <v>319</v>
      </c>
      <c r="AW12" s="103"/>
      <c r="AX12" s="104"/>
      <c r="AY12" s="102" t="s">
        <v>320</v>
      </c>
      <c r="AZ12" s="103"/>
      <c r="BA12" s="104"/>
      <c r="BB12" s="102" t="s">
        <v>321</v>
      </c>
      <c r="BC12" s="103"/>
      <c r="BD12" s="104"/>
      <c r="BE12" s="102" t="s">
        <v>322</v>
      </c>
      <c r="BF12" s="103"/>
      <c r="BG12" s="104"/>
      <c r="BH12" s="108" t="s">
        <v>323</v>
      </c>
      <c r="BI12" s="103"/>
      <c r="BJ12" s="104"/>
      <c r="BK12" s="102" t="s">
        <v>324</v>
      </c>
      <c r="BL12" s="103"/>
      <c r="BM12" s="104"/>
      <c r="BN12" s="102" t="s">
        <v>325</v>
      </c>
      <c r="BO12" s="103"/>
      <c r="BP12" s="104"/>
      <c r="BQ12" s="102" t="s">
        <v>326</v>
      </c>
      <c r="BR12" s="103"/>
      <c r="BS12" s="104"/>
      <c r="BT12" s="102" t="s">
        <v>327</v>
      </c>
      <c r="BU12" s="103"/>
      <c r="BV12" s="104"/>
      <c r="BW12" s="102" t="s">
        <v>328</v>
      </c>
      <c r="BX12" s="103"/>
      <c r="BY12" s="104"/>
      <c r="BZ12" s="102" t="s">
        <v>329</v>
      </c>
      <c r="CA12" s="103"/>
      <c r="CB12" s="104"/>
      <c r="CC12" s="102" t="s">
        <v>330</v>
      </c>
      <c r="CD12" s="103"/>
      <c r="CE12" s="104"/>
      <c r="CF12" s="102" t="s">
        <v>331</v>
      </c>
      <c r="CG12" s="103"/>
      <c r="CH12" s="104"/>
      <c r="CI12" s="102" t="s">
        <v>332</v>
      </c>
      <c r="CJ12" s="103"/>
      <c r="CK12" s="104"/>
      <c r="CL12" s="102" t="s">
        <v>333</v>
      </c>
      <c r="CM12" s="103"/>
      <c r="CN12" s="104"/>
      <c r="CO12" s="102" t="s">
        <v>334</v>
      </c>
      <c r="CP12" s="103"/>
      <c r="CQ12" s="104"/>
      <c r="CR12" s="102" t="s">
        <v>335</v>
      </c>
      <c r="CS12" s="103"/>
      <c r="CT12" s="104"/>
      <c r="CU12" s="102" t="s">
        <v>336</v>
      </c>
      <c r="CV12" s="103"/>
      <c r="CW12" s="104"/>
      <c r="CX12" s="102" t="s">
        <v>337</v>
      </c>
      <c r="CY12" s="103"/>
      <c r="CZ12" s="104"/>
      <c r="DA12" s="102" t="s">
        <v>338</v>
      </c>
      <c r="DB12" s="103"/>
      <c r="DC12" s="104"/>
      <c r="DD12" s="102" t="s">
        <v>339</v>
      </c>
      <c r="DE12" s="103"/>
      <c r="DF12" s="104"/>
      <c r="DG12" s="102" t="s">
        <v>340</v>
      </c>
      <c r="DH12" s="103"/>
      <c r="DI12" s="104"/>
      <c r="DJ12" s="102" t="s">
        <v>341</v>
      </c>
      <c r="DK12" s="103"/>
      <c r="DL12" s="104"/>
      <c r="DM12" s="102" t="s">
        <v>342</v>
      </c>
      <c r="DN12" s="103"/>
      <c r="DO12" s="104"/>
      <c r="DP12" s="102" t="s">
        <v>343</v>
      </c>
      <c r="DQ12" s="103"/>
      <c r="DR12" s="104"/>
      <c r="DS12" s="102" t="s">
        <v>344</v>
      </c>
      <c r="DT12" s="103"/>
      <c r="DU12" s="104"/>
      <c r="DV12" s="102" t="s">
        <v>345</v>
      </c>
      <c r="DW12" s="103"/>
      <c r="DX12" s="104"/>
      <c r="DY12" s="102" t="s">
        <v>346</v>
      </c>
      <c r="DZ12" s="103"/>
      <c r="EA12" s="104"/>
      <c r="EB12" s="102" t="s">
        <v>347</v>
      </c>
      <c r="EC12" s="103"/>
      <c r="ED12" s="104"/>
      <c r="EE12" s="102" t="s">
        <v>348</v>
      </c>
      <c r="EF12" s="103"/>
      <c r="EG12" s="104"/>
      <c r="EH12" s="102" t="s">
        <v>349</v>
      </c>
      <c r="EI12" s="103"/>
      <c r="EJ12" s="104"/>
      <c r="EK12" s="102" t="s">
        <v>350</v>
      </c>
      <c r="EL12" s="103"/>
      <c r="EM12" s="104"/>
      <c r="EN12" s="102" t="s">
        <v>351</v>
      </c>
      <c r="EO12" s="103"/>
      <c r="EP12" s="104"/>
      <c r="EQ12" s="102" t="s">
        <v>352</v>
      </c>
      <c r="ER12" s="103"/>
      <c r="ES12" s="104"/>
      <c r="ET12" s="102" t="s">
        <v>353</v>
      </c>
      <c r="EU12" s="103"/>
      <c r="EV12" s="104"/>
      <c r="EW12" s="102" t="s">
        <v>354</v>
      </c>
      <c r="EX12" s="103"/>
      <c r="EY12" s="104"/>
      <c r="EZ12" s="102" t="s">
        <v>355</v>
      </c>
      <c r="FA12" s="103"/>
      <c r="FB12" s="104"/>
      <c r="FC12" s="102" t="s">
        <v>356</v>
      </c>
      <c r="FD12" s="103"/>
      <c r="FE12" s="104"/>
      <c r="FF12" s="102" t="s">
        <v>357</v>
      </c>
      <c r="FG12" s="103"/>
      <c r="FH12" s="104"/>
      <c r="FI12" s="102" t="s">
        <v>358</v>
      </c>
      <c r="FJ12" s="103"/>
      <c r="FK12" s="104"/>
    </row>
    <row r="13" spans="1:187" ht="144.75" customHeight="1" thickBot="1" x14ac:dyDescent="0.3">
      <c r="A13" s="86"/>
      <c r="B13" s="86"/>
      <c r="C13" s="26" t="s">
        <v>359</v>
      </c>
      <c r="D13" s="27" t="s">
        <v>360</v>
      </c>
      <c r="E13" s="28" t="s">
        <v>361</v>
      </c>
      <c r="F13" s="28" t="s">
        <v>362</v>
      </c>
      <c r="G13" s="28" t="s">
        <v>363</v>
      </c>
      <c r="H13" s="28" t="s">
        <v>364</v>
      </c>
      <c r="I13" s="29" t="s">
        <v>365</v>
      </c>
      <c r="J13" s="28" t="s">
        <v>366</v>
      </c>
      <c r="K13" s="28" t="s">
        <v>367</v>
      </c>
      <c r="L13" s="29" t="s">
        <v>368</v>
      </c>
      <c r="M13" s="28" t="s">
        <v>369</v>
      </c>
      <c r="N13" s="28" t="s">
        <v>370</v>
      </c>
      <c r="O13" s="29" t="s">
        <v>371</v>
      </c>
      <c r="P13" s="28" t="s">
        <v>372</v>
      </c>
      <c r="Q13" s="28" t="s">
        <v>373</v>
      </c>
      <c r="R13" s="30" t="s">
        <v>374</v>
      </c>
      <c r="S13" s="31" t="s">
        <v>19</v>
      </c>
      <c r="T13" s="31" t="s">
        <v>375</v>
      </c>
      <c r="U13" s="30" t="s">
        <v>376</v>
      </c>
      <c r="V13" s="31" t="s">
        <v>377</v>
      </c>
      <c r="W13" s="31" t="s">
        <v>154</v>
      </c>
      <c r="X13" s="30" t="s">
        <v>378</v>
      </c>
      <c r="Y13" s="31" t="s">
        <v>379</v>
      </c>
      <c r="Z13" s="31" t="s">
        <v>380</v>
      </c>
      <c r="AA13" s="30" t="s">
        <v>381</v>
      </c>
      <c r="AB13" s="31" t="s">
        <v>382</v>
      </c>
      <c r="AC13" s="31" t="s">
        <v>383</v>
      </c>
      <c r="AD13" s="30" t="s">
        <v>384</v>
      </c>
      <c r="AE13" s="31" t="s">
        <v>385</v>
      </c>
      <c r="AF13" s="31" t="s">
        <v>386</v>
      </c>
      <c r="AG13" s="30" t="s">
        <v>387</v>
      </c>
      <c r="AH13" s="31" t="s">
        <v>388</v>
      </c>
      <c r="AI13" s="31" t="s">
        <v>389</v>
      </c>
      <c r="AJ13" s="30" t="s">
        <v>390</v>
      </c>
      <c r="AK13" s="31" t="s">
        <v>391</v>
      </c>
      <c r="AL13" s="31" t="s">
        <v>392</v>
      </c>
      <c r="AM13" s="30" t="s">
        <v>393</v>
      </c>
      <c r="AN13" s="31" t="s">
        <v>394</v>
      </c>
      <c r="AO13" s="31" t="s">
        <v>395</v>
      </c>
      <c r="AP13" s="30" t="s">
        <v>396</v>
      </c>
      <c r="AQ13" s="31" t="s">
        <v>397</v>
      </c>
      <c r="AR13" s="31" t="s">
        <v>398</v>
      </c>
      <c r="AS13" s="30" t="s">
        <v>399</v>
      </c>
      <c r="AT13" s="31" t="s">
        <v>400</v>
      </c>
      <c r="AU13" s="31" t="s">
        <v>401</v>
      </c>
      <c r="AV13" s="30" t="s">
        <v>402</v>
      </c>
      <c r="AW13" s="31" t="s">
        <v>403</v>
      </c>
      <c r="AX13" s="31" t="s">
        <v>20</v>
      </c>
      <c r="AY13" s="30" t="s">
        <v>404</v>
      </c>
      <c r="AZ13" s="31" t="s">
        <v>405</v>
      </c>
      <c r="BA13" s="31" t="s">
        <v>406</v>
      </c>
      <c r="BB13" s="30" t="s">
        <v>407</v>
      </c>
      <c r="BC13" s="31" t="s">
        <v>408</v>
      </c>
      <c r="BD13" s="31" t="s">
        <v>409</v>
      </c>
      <c r="BE13" s="30" t="s">
        <v>410</v>
      </c>
      <c r="BF13" s="31" t="s">
        <v>411</v>
      </c>
      <c r="BG13" s="31" t="s">
        <v>412</v>
      </c>
      <c r="BH13" s="30" t="s">
        <v>413</v>
      </c>
      <c r="BI13" s="31" t="s">
        <v>414</v>
      </c>
      <c r="BJ13" s="31" t="s">
        <v>415</v>
      </c>
      <c r="BK13" s="30" t="s">
        <v>416</v>
      </c>
      <c r="BL13" s="31" t="s">
        <v>417</v>
      </c>
      <c r="BM13" s="31" t="s">
        <v>418</v>
      </c>
      <c r="BN13" s="30" t="s">
        <v>419</v>
      </c>
      <c r="BO13" s="31" t="s">
        <v>420</v>
      </c>
      <c r="BP13" s="31" t="s">
        <v>421</v>
      </c>
      <c r="BQ13" s="30" t="s">
        <v>422</v>
      </c>
      <c r="BR13" s="31" t="s">
        <v>423</v>
      </c>
      <c r="BS13" s="31" t="s">
        <v>424</v>
      </c>
      <c r="BT13" s="30" t="s">
        <v>21</v>
      </c>
      <c r="BU13" s="31" t="s">
        <v>425</v>
      </c>
      <c r="BV13" s="31" t="s">
        <v>22</v>
      </c>
      <c r="BW13" s="30" t="s">
        <v>426</v>
      </c>
      <c r="BX13" s="31" t="s">
        <v>427</v>
      </c>
      <c r="BY13" s="31" t="s">
        <v>428</v>
      </c>
      <c r="BZ13" s="30" t="s">
        <v>429</v>
      </c>
      <c r="CA13" s="31" t="s">
        <v>430</v>
      </c>
      <c r="CB13" s="31" t="s">
        <v>431</v>
      </c>
      <c r="CC13" s="30" t="s">
        <v>432</v>
      </c>
      <c r="CD13" s="31" t="s">
        <v>433</v>
      </c>
      <c r="CE13" s="31" t="s">
        <v>434</v>
      </c>
      <c r="CF13" s="30" t="s">
        <v>435</v>
      </c>
      <c r="CG13" s="31" t="s">
        <v>436</v>
      </c>
      <c r="CH13" s="31" t="s">
        <v>437</v>
      </c>
      <c r="CI13" s="30" t="s">
        <v>13</v>
      </c>
      <c r="CJ13" s="31" t="s">
        <v>438</v>
      </c>
      <c r="CK13" s="31" t="s">
        <v>439</v>
      </c>
      <c r="CL13" s="30" t="s">
        <v>440</v>
      </c>
      <c r="CM13" s="31" t="s">
        <v>441</v>
      </c>
      <c r="CN13" s="31" t="s">
        <v>442</v>
      </c>
      <c r="CO13" s="30" t="s">
        <v>429</v>
      </c>
      <c r="CP13" s="31" t="s">
        <v>443</v>
      </c>
      <c r="CQ13" s="31" t="s">
        <v>444</v>
      </c>
      <c r="CR13" s="30" t="s">
        <v>445</v>
      </c>
      <c r="CS13" s="31" t="s">
        <v>31</v>
      </c>
      <c r="CT13" s="31" t="s">
        <v>446</v>
      </c>
      <c r="CU13" s="30" t="s">
        <v>447</v>
      </c>
      <c r="CV13" s="31" t="s">
        <v>448</v>
      </c>
      <c r="CW13" s="31" t="s">
        <v>449</v>
      </c>
      <c r="CX13" s="30" t="s">
        <v>450</v>
      </c>
      <c r="CY13" s="31" t="s">
        <v>451</v>
      </c>
      <c r="CZ13" s="31" t="s">
        <v>452</v>
      </c>
      <c r="DA13" s="30" t="s">
        <v>453</v>
      </c>
      <c r="DB13" s="31" t="s">
        <v>454</v>
      </c>
      <c r="DC13" s="31" t="s">
        <v>455</v>
      </c>
      <c r="DD13" s="32" t="s">
        <v>13</v>
      </c>
      <c r="DE13" s="33" t="s">
        <v>456</v>
      </c>
      <c r="DF13" s="33" t="s">
        <v>457</v>
      </c>
      <c r="DG13" s="32" t="s">
        <v>458</v>
      </c>
      <c r="DH13" s="33" t="s">
        <v>459</v>
      </c>
      <c r="DI13" s="33" t="s">
        <v>460</v>
      </c>
      <c r="DJ13" s="32" t="s">
        <v>461</v>
      </c>
      <c r="DK13" s="33" t="s">
        <v>462</v>
      </c>
      <c r="DL13" s="33" t="s">
        <v>463</v>
      </c>
      <c r="DM13" s="30" t="s">
        <v>464</v>
      </c>
      <c r="DN13" s="31" t="s">
        <v>465</v>
      </c>
      <c r="DO13" s="31" t="s">
        <v>466</v>
      </c>
      <c r="DP13" s="30" t="s">
        <v>464</v>
      </c>
      <c r="DQ13" s="31" t="s">
        <v>465</v>
      </c>
      <c r="DR13" s="31" t="s">
        <v>467</v>
      </c>
      <c r="DS13" s="30" t="s">
        <v>468</v>
      </c>
      <c r="DT13" s="31" t="s">
        <v>469</v>
      </c>
      <c r="DU13" s="31" t="s">
        <v>470</v>
      </c>
      <c r="DV13" s="30" t="s">
        <v>471</v>
      </c>
      <c r="DW13" s="31" t="s">
        <v>472</v>
      </c>
      <c r="DX13" s="31" t="s">
        <v>473</v>
      </c>
      <c r="DY13" s="30" t="s">
        <v>474</v>
      </c>
      <c r="DZ13" s="31" t="s">
        <v>475</v>
      </c>
      <c r="EA13" s="31" t="s">
        <v>476</v>
      </c>
      <c r="EB13" s="30" t="s">
        <v>477</v>
      </c>
      <c r="EC13" s="31" t="s">
        <v>478</v>
      </c>
      <c r="ED13" s="31" t="s">
        <v>479</v>
      </c>
      <c r="EE13" s="30" t="s">
        <v>480</v>
      </c>
      <c r="EF13" s="31" t="s">
        <v>481</v>
      </c>
      <c r="EG13" s="31" t="s">
        <v>482</v>
      </c>
      <c r="EH13" s="30" t="s">
        <v>483</v>
      </c>
      <c r="EI13" s="31" t="s">
        <v>484</v>
      </c>
      <c r="EJ13" s="31" t="s">
        <v>24</v>
      </c>
      <c r="EK13" s="30" t="s">
        <v>485</v>
      </c>
      <c r="EL13" s="31" t="s">
        <v>486</v>
      </c>
      <c r="EM13" s="31" t="s">
        <v>487</v>
      </c>
      <c r="EN13" s="30" t="s">
        <v>488</v>
      </c>
      <c r="EO13" s="31" t="s">
        <v>489</v>
      </c>
      <c r="EP13" s="31" t="s">
        <v>490</v>
      </c>
      <c r="EQ13" s="30" t="s">
        <v>191</v>
      </c>
      <c r="ER13" s="31" t="s">
        <v>491</v>
      </c>
      <c r="ES13" s="31" t="s">
        <v>193</v>
      </c>
      <c r="ET13" s="30" t="s">
        <v>492</v>
      </c>
      <c r="EU13" s="31" t="s">
        <v>493</v>
      </c>
      <c r="EV13" s="31" t="s">
        <v>494</v>
      </c>
      <c r="EW13" s="30" t="s">
        <v>495</v>
      </c>
      <c r="EX13" s="31" t="s">
        <v>496</v>
      </c>
      <c r="EY13" s="31" t="s">
        <v>497</v>
      </c>
      <c r="EZ13" s="30" t="s">
        <v>498</v>
      </c>
      <c r="FA13" s="31" t="s">
        <v>499</v>
      </c>
      <c r="FB13" s="31" t="s">
        <v>500</v>
      </c>
      <c r="FC13" s="30" t="s">
        <v>501</v>
      </c>
      <c r="FD13" s="31" t="s">
        <v>502</v>
      </c>
      <c r="FE13" s="31" t="s">
        <v>503</v>
      </c>
      <c r="FF13" s="30" t="s">
        <v>357</v>
      </c>
      <c r="FG13" s="31" t="s">
        <v>504</v>
      </c>
      <c r="FH13" s="31" t="s">
        <v>505</v>
      </c>
      <c r="FI13" s="30" t="s">
        <v>506</v>
      </c>
      <c r="FJ13" s="31" t="s">
        <v>507</v>
      </c>
      <c r="FK13" s="31" t="s">
        <v>508</v>
      </c>
    </row>
    <row r="14" spans="1:187" ht="15.75" x14ac:dyDescent="0.25">
      <c r="A14" s="12">
        <v>1</v>
      </c>
      <c r="B14" s="13" t="s">
        <v>1237</v>
      </c>
      <c r="C14" s="13"/>
      <c r="D14" s="13">
        <v>1</v>
      </c>
      <c r="E14" s="13"/>
      <c r="F14" s="13"/>
      <c r="G14" s="13">
        <v>1</v>
      </c>
      <c r="H14" s="13"/>
      <c r="I14" s="13"/>
      <c r="J14" s="13">
        <v>1</v>
      </c>
      <c r="K14" s="13"/>
      <c r="L14" s="13"/>
      <c r="M14" s="13">
        <v>1</v>
      </c>
      <c r="N14" s="13"/>
      <c r="O14" s="13"/>
      <c r="P14" s="13">
        <v>1</v>
      </c>
      <c r="Q14" s="13"/>
      <c r="R14" s="13"/>
      <c r="S14" s="13">
        <v>1</v>
      </c>
      <c r="T14" s="13"/>
      <c r="U14" s="13"/>
      <c r="V14" s="13">
        <v>1</v>
      </c>
      <c r="W14" s="13"/>
      <c r="X14" s="13"/>
      <c r="Y14" s="13">
        <v>1</v>
      </c>
      <c r="Z14" s="13"/>
      <c r="AA14" s="13"/>
      <c r="AB14" s="13">
        <v>1</v>
      </c>
      <c r="AC14" s="13"/>
      <c r="AD14" s="13"/>
      <c r="AE14" s="13">
        <v>1</v>
      </c>
      <c r="AF14" s="13"/>
      <c r="AG14" s="13"/>
      <c r="AH14" s="13">
        <v>1</v>
      </c>
      <c r="AI14" s="13"/>
      <c r="AJ14" s="13"/>
      <c r="AK14" s="13">
        <v>1</v>
      </c>
      <c r="AL14" s="13"/>
      <c r="AM14" s="13"/>
      <c r="AN14" s="13">
        <v>1</v>
      </c>
      <c r="AO14" s="13"/>
      <c r="AP14" s="13"/>
      <c r="AQ14" s="13">
        <v>1</v>
      </c>
      <c r="AR14" s="13"/>
      <c r="AS14" s="13"/>
      <c r="AT14" s="13">
        <v>1</v>
      </c>
      <c r="AU14" s="13"/>
      <c r="AV14" s="13"/>
      <c r="AW14" s="13">
        <v>1</v>
      </c>
      <c r="AX14" s="13"/>
      <c r="AY14" s="13"/>
      <c r="AZ14" s="13">
        <v>1</v>
      </c>
      <c r="BA14" s="13"/>
      <c r="BB14" s="13"/>
      <c r="BC14" s="13">
        <v>1</v>
      </c>
      <c r="BD14" s="13"/>
      <c r="BE14" s="13"/>
      <c r="BF14" s="13">
        <v>1</v>
      </c>
      <c r="BG14" s="13"/>
      <c r="BH14" s="13"/>
      <c r="BI14" s="13">
        <v>1</v>
      </c>
      <c r="BJ14" s="13"/>
      <c r="BK14" s="13"/>
      <c r="BL14" s="13">
        <v>1</v>
      </c>
      <c r="BM14" s="13"/>
      <c r="BN14" s="13"/>
      <c r="BO14" s="13">
        <v>1</v>
      </c>
      <c r="BP14" s="13"/>
      <c r="BQ14" s="13"/>
      <c r="BR14" s="13">
        <v>1</v>
      </c>
      <c r="BS14" s="13"/>
      <c r="BT14" s="13"/>
      <c r="BU14" s="13">
        <v>1</v>
      </c>
      <c r="BV14" s="13"/>
      <c r="BW14" s="13"/>
      <c r="BX14" s="13">
        <v>1</v>
      </c>
      <c r="BY14" s="13"/>
      <c r="BZ14" s="13"/>
      <c r="CA14" s="13">
        <v>1</v>
      </c>
      <c r="CB14" s="13"/>
      <c r="CC14" s="13"/>
      <c r="CD14" s="13">
        <v>1</v>
      </c>
      <c r="CE14" s="13"/>
      <c r="CF14" s="13"/>
      <c r="CG14" s="13">
        <v>1</v>
      </c>
      <c r="CH14" s="13"/>
      <c r="CI14" s="13"/>
      <c r="CJ14" s="13">
        <v>1</v>
      </c>
      <c r="CK14" s="13"/>
      <c r="CL14" s="13"/>
      <c r="CM14" s="13">
        <v>1</v>
      </c>
      <c r="CN14" s="13"/>
      <c r="CO14" s="13"/>
      <c r="CP14" s="13">
        <v>1</v>
      </c>
      <c r="CQ14" s="13"/>
      <c r="CR14" s="13"/>
      <c r="CS14" s="13">
        <v>1</v>
      </c>
      <c r="CT14" s="13"/>
      <c r="CU14" s="13"/>
      <c r="CV14" s="13">
        <v>1</v>
      </c>
      <c r="CW14" s="13"/>
      <c r="CX14" s="13"/>
      <c r="CY14" s="13">
        <v>1</v>
      </c>
      <c r="CZ14" s="13"/>
      <c r="DA14" s="13"/>
      <c r="DB14" s="13">
        <v>1</v>
      </c>
      <c r="DC14" s="13"/>
      <c r="DD14" s="13"/>
      <c r="DE14" s="13">
        <v>1</v>
      </c>
      <c r="DF14" s="13"/>
      <c r="DG14" s="13"/>
      <c r="DH14" s="13">
        <v>1</v>
      </c>
      <c r="DI14" s="13"/>
      <c r="DJ14" s="13"/>
      <c r="DK14" s="13">
        <v>1</v>
      </c>
      <c r="DL14" s="13"/>
      <c r="DM14" s="13"/>
      <c r="DN14" s="13">
        <v>1</v>
      </c>
      <c r="DO14" s="13"/>
      <c r="DP14" s="13"/>
      <c r="DQ14" s="13">
        <v>1</v>
      </c>
      <c r="DR14" s="13"/>
      <c r="DS14" s="13"/>
      <c r="DT14" s="13">
        <v>1</v>
      </c>
      <c r="DU14" s="13"/>
      <c r="DV14" s="13"/>
      <c r="DW14" s="13">
        <v>1</v>
      </c>
      <c r="DX14" s="13"/>
      <c r="DY14" s="13"/>
      <c r="DZ14" s="13">
        <v>1</v>
      </c>
      <c r="EA14" s="13"/>
      <c r="EB14" s="13"/>
      <c r="EC14" s="13">
        <v>1</v>
      </c>
      <c r="ED14" s="13"/>
      <c r="EE14" s="13"/>
      <c r="EF14" s="13">
        <v>1</v>
      </c>
      <c r="EG14" s="13"/>
      <c r="EH14" s="13"/>
      <c r="EI14" s="13">
        <v>1</v>
      </c>
      <c r="EJ14" s="13"/>
      <c r="EK14" s="13"/>
      <c r="EL14" s="13">
        <v>1</v>
      </c>
      <c r="EM14" s="13"/>
      <c r="EN14" s="13"/>
      <c r="EO14" s="13">
        <v>1</v>
      </c>
      <c r="EP14" s="13"/>
      <c r="EQ14" s="13"/>
      <c r="ER14" s="13">
        <v>1</v>
      </c>
      <c r="ES14" s="13"/>
      <c r="ET14" s="13"/>
      <c r="EU14" s="13">
        <v>1</v>
      </c>
      <c r="EV14" s="13"/>
      <c r="EW14" s="13"/>
      <c r="EX14" s="13">
        <v>1</v>
      </c>
      <c r="EY14" s="13"/>
      <c r="EZ14" s="13"/>
      <c r="FA14" s="13">
        <v>1</v>
      </c>
      <c r="FB14" s="13"/>
      <c r="FC14" s="13"/>
      <c r="FD14" s="13">
        <v>1</v>
      </c>
      <c r="FE14" s="13"/>
      <c r="FF14" s="13"/>
      <c r="FG14" s="13">
        <v>1</v>
      </c>
      <c r="FH14" s="13"/>
      <c r="FI14" s="13"/>
      <c r="FJ14" s="13">
        <v>1</v>
      </c>
      <c r="FK14" s="13"/>
      <c r="FM14" s="54"/>
      <c r="FN14" s="54"/>
      <c r="FO14" s="54"/>
      <c r="FP14" s="54"/>
      <c r="FQ14" s="54"/>
      <c r="FR14" s="54"/>
      <c r="FS14" s="54"/>
      <c r="FT14" s="54"/>
      <c r="FU14" s="54"/>
      <c r="FV14" s="54"/>
      <c r="FW14" s="54"/>
      <c r="FX14" s="54"/>
      <c r="FY14" s="54"/>
      <c r="FZ14" s="54"/>
      <c r="GA14" s="54"/>
      <c r="GB14" s="54"/>
      <c r="GC14" s="54"/>
      <c r="GD14" s="54"/>
      <c r="GE14" s="54"/>
    </row>
    <row r="15" spans="1:187" ht="15.75" x14ac:dyDescent="0.25">
      <c r="A15" s="12">
        <v>2</v>
      </c>
      <c r="B15" s="13" t="s">
        <v>1238</v>
      </c>
      <c r="C15" s="13"/>
      <c r="D15" s="13"/>
      <c r="E15" s="13">
        <v>1</v>
      </c>
      <c r="F15" s="13"/>
      <c r="G15" s="13"/>
      <c r="H15" s="13">
        <v>1</v>
      </c>
      <c r="I15" s="13"/>
      <c r="J15" s="13"/>
      <c r="K15" s="13">
        <v>1</v>
      </c>
      <c r="L15" s="13"/>
      <c r="M15" s="13"/>
      <c r="N15" s="13">
        <v>1</v>
      </c>
      <c r="O15" s="13"/>
      <c r="P15" s="13"/>
      <c r="Q15" s="13">
        <v>1</v>
      </c>
      <c r="R15" s="13"/>
      <c r="S15" s="13"/>
      <c r="T15" s="13">
        <v>1</v>
      </c>
      <c r="U15" s="13"/>
      <c r="V15" s="13"/>
      <c r="W15" s="13">
        <v>1</v>
      </c>
      <c r="X15" s="13"/>
      <c r="Y15" s="13"/>
      <c r="Z15" s="13">
        <v>1</v>
      </c>
      <c r="AA15" s="13"/>
      <c r="AB15" s="13"/>
      <c r="AC15" s="13">
        <v>1</v>
      </c>
      <c r="AD15" s="13"/>
      <c r="AE15" s="13"/>
      <c r="AF15" s="13">
        <v>1</v>
      </c>
      <c r="AG15" s="13"/>
      <c r="AH15" s="13"/>
      <c r="AI15" s="13">
        <v>1</v>
      </c>
      <c r="AJ15" s="13"/>
      <c r="AK15" s="13"/>
      <c r="AL15" s="13">
        <v>1</v>
      </c>
      <c r="AM15" s="13"/>
      <c r="AN15" s="13"/>
      <c r="AO15" s="13">
        <v>1</v>
      </c>
      <c r="AP15" s="13"/>
      <c r="AQ15" s="13"/>
      <c r="AR15" s="13">
        <v>1</v>
      </c>
      <c r="AS15" s="13"/>
      <c r="AT15" s="13"/>
      <c r="AU15" s="13">
        <v>1</v>
      </c>
      <c r="AV15" s="13"/>
      <c r="AW15" s="13"/>
      <c r="AX15" s="13">
        <v>1</v>
      </c>
      <c r="AY15" s="13"/>
      <c r="AZ15" s="13"/>
      <c r="BA15" s="13">
        <v>1</v>
      </c>
      <c r="BB15" s="13"/>
      <c r="BC15" s="13"/>
      <c r="BD15" s="13">
        <v>1</v>
      </c>
      <c r="BE15" s="13"/>
      <c r="BF15" s="13"/>
      <c r="BG15" s="13">
        <v>1</v>
      </c>
      <c r="BH15" s="13"/>
      <c r="BI15" s="13"/>
      <c r="BJ15" s="13">
        <v>1</v>
      </c>
      <c r="BK15" s="13"/>
      <c r="BL15" s="13"/>
      <c r="BM15" s="13">
        <v>1</v>
      </c>
      <c r="BN15" s="13"/>
      <c r="BO15" s="13"/>
      <c r="BP15" s="13">
        <v>1</v>
      </c>
      <c r="BQ15" s="13"/>
      <c r="BR15" s="13"/>
      <c r="BS15" s="13">
        <v>1</v>
      </c>
      <c r="BT15" s="13"/>
      <c r="BU15" s="13"/>
      <c r="BV15" s="13">
        <v>1</v>
      </c>
      <c r="BW15" s="13"/>
      <c r="BX15" s="13"/>
      <c r="BY15" s="13">
        <v>1</v>
      </c>
      <c r="BZ15" s="13"/>
      <c r="CA15" s="13"/>
      <c r="CB15" s="13">
        <v>1</v>
      </c>
      <c r="CC15" s="13"/>
      <c r="CD15" s="13"/>
      <c r="CE15" s="13">
        <v>1</v>
      </c>
      <c r="CF15" s="13"/>
      <c r="CG15" s="13"/>
      <c r="CH15" s="13">
        <v>1</v>
      </c>
      <c r="CI15" s="13"/>
      <c r="CJ15" s="13"/>
      <c r="CK15" s="13">
        <v>1</v>
      </c>
      <c r="CL15" s="13"/>
      <c r="CM15" s="13"/>
      <c r="CN15" s="13">
        <v>1</v>
      </c>
      <c r="CO15" s="13"/>
      <c r="CP15" s="13"/>
      <c r="CQ15" s="13">
        <v>1</v>
      </c>
      <c r="CR15" s="13"/>
      <c r="CS15" s="13"/>
      <c r="CT15" s="13">
        <v>1</v>
      </c>
      <c r="CU15" s="13"/>
      <c r="CV15" s="13"/>
      <c r="CW15" s="13">
        <v>1</v>
      </c>
      <c r="CX15" s="13"/>
      <c r="CY15" s="13"/>
      <c r="CZ15" s="13">
        <v>1</v>
      </c>
      <c r="DA15" s="13"/>
      <c r="DB15" s="13"/>
      <c r="DC15" s="13">
        <v>1</v>
      </c>
      <c r="DD15" s="13"/>
      <c r="DE15" s="13"/>
      <c r="DF15" s="13">
        <v>1</v>
      </c>
      <c r="DG15" s="13"/>
      <c r="DH15" s="13"/>
      <c r="DI15" s="13">
        <v>1</v>
      </c>
      <c r="DJ15" s="13"/>
      <c r="DK15" s="13"/>
      <c r="DL15" s="13">
        <v>1</v>
      </c>
      <c r="DM15" s="13"/>
      <c r="DN15" s="13"/>
      <c r="DO15" s="13">
        <v>1</v>
      </c>
      <c r="DP15" s="13"/>
      <c r="DQ15" s="13"/>
      <c r="DR15" s="13">
        <v>1</v>
      </c>
      <c r="DS15" s="13"/>
      <c r="DT15" s="13"/>
      <c r="DU15" s="13">
        <v>1</v>
      </c>
      <c r="DV15" s="13"/>
      <c r="DW15" s="13"/>
      <c r="DX15" s="13">
        <v>1</v>
      </c>
      <c r="DY15" s="13"/>
      <c r="DZ15" s="13"/>
      <c r="EA15" s="13">
        <v>1</v>
      </c>
      <c r="EB15" s="13"/>
      <c r="EC15" s="13"/>
      <c r="ED15" s="13">
        <v>1</v>
      </c>
      <c r="EE15" s="13"/>
      <c r="EF15" s="13"/>
      <c r="EG15" s="13">
        <v>1</v>
      </c>
      <c r="EH15" s="13"/>
      <c r="EI15" s="13"/>
      <c r="EJ15" s="13">
        <v>1</v>
      </c>
      <c r="EK15" s="13"/>
      <c r="EL15" s="13"/>
      <c r="EM15" s="13">
        <v>1</v>
      </c>
      <c r="EN15" s="13"/>
      <c r="EO15" s="13"/>
      <c r="EP15" s="13">
        <v>1</v>
      </c>
      <c r="EQ15" s="13"/>
      <c r="ER15" s="13"/>
      <c r="ES15" s="13">
        <v>1</v>
      </c>
      <c r="ET15" s="13"/>
      <c r="EU15" s="13"/>
      <c r="EV15" s="13">
        <v>1</v>
      </c>
      <c r="EW15" s="13"/>
      <c r="EX15" s="13"/>
      <c r="EY15" s="13">
        <v>1</v>
      </c>
      <c r="EZ15" s="13"/>
      <c r="FA15" s="13"/>
      <c r="FB15" s="13">
        <v>1</v>
      </c>
      <c r="FC15" s="13"/>
      <c r="FD15" s="13"/>
      <c r="FE15" s="13">
        <v>1</v>
      </c>
      <c r="FF15" s="13"/>
      <c r="FG15" s="13"/>
      <c r="FH15" s="13">
        <v>1</v>
      </c>
      <c r="FI15" s="13"/>
      <c r="FJ15" s="13"/>
      <c r="FK15" s="13">
        <v>1</v>
      </c>
      <c r="FL15" s="54"/>
      <c r="FM15" s="54"/>
      <c r="FN15" s="54"/>
      <c r="FO15" s="54"/>
      <c r="FP15" s="54"/>
      <c r="FQ15" s="54"/>
      <c r="FR15" s="54"/>
      <c r="FS15" s="54"/>
      <c r="FT15" s="54"/>
      <c r="FU15" s="54"/>
      <c r="FV15" s="54"/>
      <c r="FW15" s="54"/>
      <c r="FX15" s="54"/>
      <c r="FY15" s="54"/>
      <c r="FZ15" s="54"/>
      <c r="GA15" s="54"/>
      <c r="GB15" s="54"/>
      <c r="GC15" s="54"/>
      <c r="GD15" s="54"/>
      <c r="GE15" s="54"/>
    </row>
    <row r="16" spans="1:187" ht="15.75" x14ac:dyDescent="0.25">
      <c r="A16" s="12">
        <v>3</v>
      </c>
      <c r="B16" s="13" t="s">
        <v>512</v>
      </c>
      <c r="C16" s="13"/>
      <c r="D16" s="13"/>
      <c r="E16" s="13">
        <v>1</v>
      </c>
      <c r="F16" s="13"/>
      <c r="G16" s="13"/>
      <c r="H16" s="13">
        <v>1</v>
      </c>
      <c r="I16" s="13"/>
      <c r="J16" s="13"/>
      <c r="K16" s="13">
        <v>1</v>
      </c>
      <c r="L16" s="13"/>
      <c r="M16" s="13"/>
      <c r="N16" s="13">
        <v>1</v>
      </c>
      <c r="O16" s="13"/>
      <c r="P16" s="13"/>
      <c r="Q16" s="13">
        <v>1</v>
      </c>
      <c r="R16" s="13"/>
      <c r="S16" s="13"/>
      <c r="T16" s="13">
        <v>1</v>
      </c>
      <c r="U16" s="13"/>
      <c r="V16" s="13"/>
      <c r="W16" s="13">
        <v>1</v>
      </c>
      <c r="X16" s="13"/>
      <c r="Y16" s="13"/>
      <c r="Z16" s="13">
        <v>1</v>
      </c>
      <c r="AA16" s="13"/>
      <c r="AB16" s="13"/>
      <c r="AC16" s="13">
        <v>1</v>
      </c>
      <c r="AD16" s="13"/>
      <c r="AE16" s="13"/>
      <c r="AF16" s="13">
        <v>1</v>
      </c>
      <c r="AG16" s="13"/>
      <c r="AH16" s="13"/>
      <c r="AI16" s="13">
        <v>1</v>
      </c>
      <c r="AJ16" s="13"/>
      <c r="AK16" s="13"/>
      <c r="AL16" s="13">
        <v>1</v>
      </c>
      <c r="AM16" s="13"/>
      <c r="AN16" s="13"/>
      <c r="AO16" s="13">
        <v>1</v>
      </c>
      <c r="AP16" s="13"/>
      <c r="AQ16" s="13"/>
      <c r="AR16" s="13">
        <v>1</v>
      </c>
      <c r="AS16" s="13"/>
      <c r="AT16" s="13"/>
      <c r="AU16" s="13">
        <v>1</v>
      </c>
      <c r="AV16" s="13"/>
      <c r="AW16" s="13"/>
      <c r="AX16" s="13">
        <v>1</v>
      </c>
      <c r="AY16" s="13"/>
      <c r="AZ16" s="13"/>
      <c r="BA16" s="13">
        <v>1</v>
      </c>
      <c r="BB16" s="13"/>
      <c r="BC16" s="13"/>
      <c r="BD16" s="13">
        <v>1</v>
      </c>
      <c r="BE16" s="13"/>
      <c r="BF16" s="13"/>
      <c r="BG16" s="13">
        <v>1</v>
      </c>
      <c r="BH16" s="13"/>
      <c r="BI16" s="13"/>
      <c r="BJ16" s="13">
        <v>1</v>
      </c>
      <c r="BK16" s="13"/>
      <c r="BL16" s="13"/>
      <c r="BM16" s="13">
        <v>1</v>
      </c>
      <c r="BN16" s="13"/>
      <c r="BO16" s="13"/>
      <c r="BP16" s="13">
        <v>1</v>
      </c>
      <c r="BQ16" s="13"/>
      <c r="BR16" s="13"/>
      <c r="BS16" s="13">
        <v>1</v>
      </c>
      <c r="BT16" s="13"/>
      <c r="BU16" s="13"/>
      <c r="BV16" s="13">
        <v>1</v>
      </c>
      <c r="BW16" s="13"/>
      <c r="BX16" s="13"/>
      <c r="BY16" s="13">
        <v>1</v>
      </c>
      <c r="BZ16" s="13"/>
      <c r="CA16" s="13"/>
      <c r="CB16" s="13">
        <v>1</v>
      </c>
      <c r="CC16" s="13"/>
      <c r="CD16" s="13"/>
      <c r="CE16" s="13">
        <v>1</v>
      </c>
      <c r="CF16" s="13"/>
      <c r="CG16" s="13"/>
      <c r="CH16" s="13">
        <v>1</v>
      </c>
      <c r="CI16" s="13"/>
      <c r="CJ16" s="13"/>
      <c r="CK16" s="13">
        <v>1</v>
      </c>
      <c r="CL16" s="13"/>
      <c r="CM16" s="13"/>
      <c r="CN16" s="13">
        <v>1</v>
      </c>
      <c r="CO16" s="13"/>
      <c r="CP16" s="13"/>
      <c r="CQ16" s="13">
        <v>1</v>
      </c>
      <c r="CR16" s="13"/>
      <c r="CS16" s="13"/>
      <c r="CT16" s="13">
        <v>1</v>
      </c>
      <c r="CU16" s="13"/>
      <c r="CV16" s="13"/>
      <c r="CW16" s="13">
        <v>1</v>
      </c>
      <c r="CX16" s="13"/>
      <c r="CY16" s="13"/>
      <c r="CZ16" s="13">
        <v>1</v>
      </c>
      <c r="DA16" s="13"/>
      <c r="DB16" s="13"/>
      <c r="DC16" s="13">
        <v>1</v>
      </c>
      <c r="DD16" s="13"/>
      <c r="DE16" s="13"/>
      <c r="DF16" s="13">
        <v>1</v>
      </c>
      <c r="DG16" s="13"/>
      <c r="DH16" s="13"/>
      <c r="DI16" s="13">
        <v>1</v>
      </c>
      <c r="DJ16" s="13"/>
      <c r="DK16" s="13"/>
      <c r="DL16" s="13">
        <v>1</v>
      </c>
      <c r="DM16" s="13"/>
      <c r="DN16" s="13"/>
      <c r="DO16" s="13">
        <v>1</v>
      </c>
      <c r="DP16" s="13"/>
      <c r="DQ16" s="13"/>
      <c r="DR16" s="13">
        <v>1</v>
      </c>
      <c r="DS16" s="13"/>
      <c r="DT16" s="13"/>
      <c r="DU16" s="13">
        <v>1</v>
      </c>
      <c r="DV16" s="13"/>
      <c r="DW16" s="13"/>
      <c r="DX16" s="13">
        <v>1</v>
      </c>
      <c r="DY16" s="13"/>
      <c r="DZ16" s="13"/>
      <c r="EA16" s="13">
        <v>1</v>
      </c>
      <c r="EB16" s="13"/>
      <c r="EC16" s="13"/>
      <c r="ED16" s="13">
        <v>1</v>
      </c>
      <c r="EE16" s="13"/>
      <c r="EF16" s="13"/>
      <c r="EG16" s="13">
        <v>1</v>
      </c>
      <c r="EH16" s="13"/>
      <c r="EI16" s="13"/>
      <c r="EJ16" s="13">
        <v>1</v>
      </c>
      <c r="EK16" s="13"/>
      <c r="EL16" s="13"/>
      <c r="EM16" s="13">
        <v>1</v>
      </c>
      <c r="EN16" s="13"/>
      <c r="EO16" s="13"/>
      <c r="EP16" s="13">
        <v>1</v>
      </c>
      <c r="EQ16" s="13"/>
      <c r="ER16" s="13"/>
      <c r="ES16" s="13">
        <v>1</v>
      </c>
      <c r="ET16" s="13"/>
      <c r="EU16" s="13"/>
      <c r="EV16" s="13">
        <v>1</v>
      </c>
      <c r="EW16" s="13"/>
      <c r="EX16" s="13"/>
      <c r="EY16" s="13">
        <v>1</v>
      </c>
      <c r="EZ16" s="13"/>
      <c r="FA16" s="13"/>
      <c r="FB16" s="13">
        <v>1</v>
      </c>
      <c r="FC16" s="13"/>
      <c r="FD16" s="13"/>
      <c r="FE16" s="13">
        <v>1</v>
      </c>
      <c r="FF16" s="13"/>
      <c r="FG16" s="13"/>
      <c r="FH16" s="13">
        <v>1</v>
      </c>
      <c r="FI16" s="13"/>
      <c r="FJ16" s="13"/>
      <c r="FK16" s="13">
        <v>1</v>
      </c>
      <c r="FL16" s="54"/>
      <c r="FM16" s="54"/>
      <c r="FN16" s="54"/>
      <c r="FO16" s="54"/>
      <c r="FP16" s="54"/>
      <c r="FQ16" s="54"/>
      <c r="FR16" s="54"/>
      <c r="FS16" s="54"/>
      <c r="FT16" s="54"/>
      <c r="FU16" s="54"/>
      <c r="FV16" s="54"/>
      <c r="FW16" s="54"/>
      <c r="FX16" s="54"/>
      <c r="FY16" s="54"/>
      <c r="FZ16" s="54"/>
      <c r="GA16" s="54"/>
      <c r="GB16" s="54"/>
      <c r="GC16" s="54"/>
      <c r="GD16" s="54"/>
      <c r="GE16" s="54"/>
    </row>
    <row r="17" spans="1:187" ht="15.75" x14ac:dyDescent="0.25">
      <c r="A17" s="12">
        <v>4</v>
      </c>
      <c r="B17" s="13" t="s">
        <v>1239</v>
      </c>
      <c r="C17" s="13">
        <v>1</v>
      </c>
      <c r="D17" s="13"/>
      <c r="E17" s="13"/>
      <c r="F17" s="13">
        <v>1</v>
      </c>
      <c r="G17" s="13"/>
      <c r="H17" s="13"/>
      <c r="I17" s="13">
        <v>1</v>
      </c>
      <c r="J17" s="13"/>
      <c r="K17" s="13"/>
      <c r="L17" s="13">
        <v>1</v>
      </c>
      <c r="M17" s="13"/>
      <c r="N17" s="13"/>
      <c r="O17" s="13">
        <v>1</v>
      </c>
      <c r="P17" s="13"/>
      <c r="Q17" s="13"/>
      <c r="R17" s="13">
        <v>1</v>
      </c>
      <c r="S17" s="13"/>
      <c r="T17" s="13"/>
      <c r="U17" s="13">
        <v>1</v>
      </c>
      <c r="V17" s="13"/>
      <c r="W17" s="13"/>
      <c r="X17" s="13">
        <v>1</v>
      </c>
      <c r="Y17" s="13"/>
      <c r="Z17" s="13"/>
      <c r="AA17" s="13">
        <v>1</v>
      </c>
      <c r="AB17" s="13"/>
      <c r="AC17" s="13"/>
      <c r="AD17" s="13">
        <v>1</v>
      </c>
      <c r="AE17" s="13"/>
      <c r="AF17" s="13"/>
      <c r="AG17" s="13">
        <v>1</v>
      </c>
      <c r="AH17" s="13"/>
      <c r="AI17" s="13"/>
      <c r="AJ17" s="13">
        <v>1</v>
      </c>
      <c r="AK17" s="13"/>
      <c r="AL17" s="13"/>
      <c r="AM17" s="13">
        <v>1</v>
      </c>
      <c r="AN17" s="13"/>
      <c r="AO17" s="13"/>
      <c r="AP17" s="13">
        <v>1</v>
      </c>
      <c r="AQ17" s="13"/>
      <c r="AR17" s="13"/>
      <c r="AS17" s="13">
        <v>1</v>
      </c>
      <c r="AT17" s="13"/>
      <c r="AU17" s="13"/>
      <c r="AV17" s="13">
        <v>1</v>
      </c>
      <c r="AW17" s="13"/>
      <c r="AX17" s="13"/>
      <c r="AY17" s="13">
        <v>1</v>
      </c>
      <c r="AZ17" s="13"/>
      <c r="BA17" s="13"/>
      <c r="BB17" s="13">
        <v>1</v>
      </c>
      <c r="BC17" s="13"/>
      <c r="BD17" s="13"/>
      <c r="BE17" s="13">
        <v>1</v>
      </c>
      <c r="BF17" s="13"/>
      <c r="BG17" s="13"/>
      <c r="BH17" s="13">
        <v>1</v>
      </c>
      <c r="BI17" s="13"/>
      <c r="BJ17" s="13"/>
      <c r="BK17" s="13">
        <v>1</v>
      </c>
      <c r="BL17" s="13"/>
      <c r="BM17" s="13"/>
      <c r="BN17" s="13">
        <v>1</v>
      </c>
      <c r="BO17" s="13"/>
      <c r="BP17" s="13"/>
      <c r="BQ17" s="13">
        <v>1</v>
      </c>
      <c r="BR17" s="13"/>
      <c r="BS17" s="13"/>
      <c r="BT17" s="13">
        <v>1</v>
      </c>
      <c r="BU17" s="13"/>
      <c r="BV17" s="13"/>
      <c r="BW17" s="13">
        <v>1</v>
      </c>
      <c r="BX17" s="13"/>
      <c r="BY17" s="13"/>
      <c r="BZ17" s="13">
        <v>1</v>
      </c>
      <c r="CA17" s="13"/>
      <c r="CB17" s="13"/>
      <c r="CC17" s="13">
        <v>1</v>
      </c>
      <c r="CD17" s="13"/>
      <c r="CE17" s="13"/>
      <c r="CF17" s="13">
        <v>1</v>
      </c>
      <c r="CG17" s="13"/>
      <c r="CH17" s="13"/>
      <c r="CI17" s="13">
        <v>1</v>
      </c>
      <c r="CJ17" s="13"/>
      <c r="CK17" s="13"/>
      <c r="CL17" s="13">
        <v>1</v>
      </c>
      <c r="CM17" s="13"/>
      <c r="CN17" s="13"/>
      <c r="CO17" s="13">
        <v>1</v>
      </c>
      <c r="CP17" s="13"/>
      <c r="CQ17" s="13"/>
      <c r="CR17" s="13">
        <v>1</v>
      </c>
      <c r="CS17" s="13"/>
      <c r="CT17" s="13"/>
      <c r="CU17" s="13">
        <v>1</v>
      </c>
      <c r="CV17" s="13"/>
      <c r="CW17" s="13"/>
      <c r="CX17" s="13">
        <v>1</v>
      </c>
      <c r="CY17" s="13"/>
      <c r="CZ17" s="13"/>
      <c r="DA17" s="13">
        <v>1</v>
      </c>
      <c r="DB17" s="13"/>
      <c r="DC17" s="13"/>
      <c r="DD17" s="13">
        <v>1</v>
      </c>
      <c r="DE17" s="13"/>
      <c r="DF17" s="13"/>
      <c r="DG17" s="13">
        <v>1</v>
      </c>
      <c r="DH17" s="13"/>
      <c r="DI17" s="13"/>
      <c r="DJ17" s="13">
        <v>1</v>
      </c>
      <c r="DK17" s="13"/>
      <c r="DL17" s="13"/>
      <c r="DM17" s="13">
        <v>1</v>
      </c>
      <c r="DN17" s="13"/>
      <c r="DO17" s="13"/>
      <c r="DP17" s="13">
        <v>1</v>
      </c>
      <c r="DQ17" s="13"/>
      <c r="DR17" s="13"/>
      <c r="DS17" s="13">
        <v>1</v>
      </c>
      <c r="DT17" s="13"/>
      <c r="DU17" s="13"/>
      <c r="DV17" s="13">
        <v>1</v>
      </c>
      <c r="DW17" s="13"/>
      <c r="DX17" s="13"/>
      <c r="DY17" s="13">
        <v>1</v>
      </c>
      <c r="DZ17" s="13"/>
      <c r="EA17" s="13"/>
      <c r="EB17" s="13">
        <v>1</v>
      </c>
      <c r="EC17" s="13"/>
      <c r="ED17" s="13"/>
      <c r="EE17" s="13">
        <v>1</v>
      </c>
      <c r="EF17" s="13"/>
      <c r="EG17" s="13"/>
      <c r="EH17" s="13">
        <v>1</v>
      </c>
      <c r="EI17" s="13"/>
      <c r="EJ17" s="13"/>
      <c r="EK17" s="13">
        <v>1</v>
      </c>
      <c r="EL17" s="13"/>
      <c r="EM17" s="13"/>
      <c r="EN17" s="13">
        <v>1</v>
      </c>
      <c r="EO17" s="13"/>
      <c r="EP17" s="13"/>
      <c r="EQ17" s="13">
        <v>1</v>
      </c>
      <c r="ER17" s="13"/>
      <c r="ES17" s="13"/>
      <c r="ET17" s="13">
        <v>1</v>
      </c>
      <c r="EU17" s="13"/>
      <c r="EV17" s="13"/>
      <c r="EW17" s="13">
        <v>1</v>
      </c>
      <c r="EX17" s="13"/>
      <c r="EY17" s="13"/>
      <c r="EZ17" s="13">
        <v>1</v>
      </c>
      <c r="FA17" s="13"/>
      <c r="FB17" s="13"/>
      <c r="FC17" s="13">
        <v>1</v>
      </c>
      <c r="FD17" s="13"/>
      <c r="FE17" s="13"/>
      <c r="FF17" s="13">
        <v>1</v>
      </c>
      <c r="FG17" s="13"/>
      <c r="FH17" s="13"/>
      <c r="FI17" s="13">
        <v>1</v>
      </c>
      <c r="FJ17" s="13"/>
      <c r="FK17" s="13"/>
      <c r="FL17" s="54"/>
      <c r="FM17" s="54"/>
      <c r="FN17" s="54"/>
      <c r="FO17" s="54"/>
      <c r="FP17" s="54"/>
      <c r="FQ17" s="54"/>
      <c r="FR17" s="54"/>
      <c r="FS17" s="54"/>
      <c r="FT17" s="54"/>
      <c r="FU17" s="54"/>
      <c r="FV17" s="54"/>
      <c r="FW17" s="54"/>
      <c r="FX17" s="54"/>
      <c r="FY17" s="54"/>
      <c r="FZ17" s="54"/>
      <c r="GA17" s="54"/>
      <c r="GB17" s="54"/>
      <c r="GC17" s="54"/>
      <c r="GD17" s="54"/>
      <c r="GE17" s="54"/>
    </row>
    <row r="18" spans="1:187" ht="15.75" x14ac:dyDescent="0.25">
      <c r="A18" s="12">
        <v>5</v>
      </c>
      <c r="B18" s="13" t="s">
        <v>510</v>
      </c>
      <c r="C18" s="13"/>
      <c r="D18" s="13">
        <v>1</v>
      </c>
      <c r="E18" s="13"/>
      <c r="F18" s="13"/>
      <c r="G18" s="13">
        <v>1</v>
      </c>
      <c r="H18" s="13"/>
      <c r="I18" s="13"/>
      <c r="J18" s="13">
        <v>1</v>
      </c>
      <c r="K18" s="13"/>
      <c r="L18" s="13"/>
      <c r="M18" s="13">
        <v>1</v>
      </c>
      <c r="N18" s="13"/>
      <c r="O18" s="13"/>
      <c r="P18" s="13">
        <v>1</v>
      </c>
      <c r="Q18" s="13"/>
      <c r="R18" s="13"/>
      <c r="S18" s="13">
        <v>1</v>
      </c>
      <c r="T18" s="13"/>
      <c r="U18" s="13"/>
      <c r="V18" s="13">
        <v>1</v>
      </c>
      <c r="W18" s="13"/>
      <c r="X18" s="13"/>
      <c r="Y18" s="13">
        <v>1</v>
      </c>
      <c r="Z18" s="13"/>
      <c r="AA18" s="13"/>
      <c r="AB18" s="13">
        <v>1</v>
      </c>
      <c r="AC18" s="13"/>
      <c r="AD18" s="13"/>
      <c r="AE18" s="13">
        <v>1</v>
      </c>
      <c r="AF18" s="13"/>
      <c r="AG18" s="13"/>
      <c r="AH18" s="13">
        <v>1</v>
      </c>
      <c r="AI18" s="13"/>
      <c r="AJ18" s="13"/>
      <c r="AK18" s="13">
        <v>1</v>
      </c>
      <c r="AL18" s="13"/>
      <c r="AM18" s="13"/>
      <c r="AN18" s="13">
        <v>1</v>
      </c>
      <c r="AO18" s="13"/>
      <c r="AP18" s="13"/>
      <c r="AQ18" s="13">
        <v>1</v>
      </c>
      <c r="AR18" s="13"/>
      <c r="AS18" s="13"/>
      <c r="AT18" s="13">
        <v>1</v>
      </c>
      <c r="AU18" s="13"/>
      <c r="AV18" s="13"/>
      <c r="AW18" s="13">
        <v>1</v>
      </c>
      <c r="AX18" s="13"/>
      <c r="AY18" s="13"/>
      <c r="AZ18" s="13">
        <v>1</v>
      </c>
      <c r="BA18" s="13"/>
      <c r="BB18" s="13"/>
      <c r="BC18" s="13">
        <v>1</v>
      </c>
      <c r="BD18" s="13"/>
      <c r="BE18" s="13"/>
      <c r="BF18" s="13">
        <v>1</v>
      </c>
      <c r="BG18" s="13"/>
      <c r="BH18" s="13"/>
      <c r="BI18" s="13">
        <v>1</v>
      </c>
      <c r="BJ18" s="13"/>
      <c r="BK18" s="13"/>
      <c r="BL18" s="13">
        <v>1</v>
      </c>
      <c r="BM18" s="13"/>
      <c r="BN18" s="13"/>
      <c r="BO18" s="13">
        <v>1</v>
      </c>
      <c r="BP18" s="13"/>
      <c r="BQ18" s="13"/>
      <c r="BR18" s="13">
        <v>1</v>
      </c>
      <c r="BS18" s="13"/>
      <c r="BT18" s="13"/>
      <c r="BU18" s="13">
        <v>1</v>
      </c>
      <c r="BV18" s="13"/>
      <c r="BW18" s="13"/>
      <c r="BX18" s="13">
        <v>1</v>
      </c>
      <c r="BY18" s="13"/>
      <c r="BZ18" s="13"/>
      <c r="CA18" s="13">
        <v>1</v>
      </c>
      <c r="CB18" s="13"/>
      <c r="CC18" s="13"/>
      <c r="CD18" s="13">
        <v>1</v>
      </c>
      <c r="CE18" s="13"/>
      <c r="CF18" s="13"/>
      <c r="CG18" s="13">
        <v>1</v>
      </c>
      <c r="CH18" s="13"/>
      <c r="CI18" s="13"/>
      <c r="CJ18" s="13">
        <v>1</v>
      </c>
      <c r="CK18" s="13"/>
      <c r="CL18" s="13"/>
      <c r="CM18" s="13">
        <v>1</v>
      </c>
      <c r="CN18" s="13"/>
      <c r="CO18" s="13"/>
      <c r="CP18" s="13">
        <v>1</v>
      </c>
      <c r="CQ18" s="13"/>
      <c r="CR18" s="13"/>
      <c r="CS18" s="13">
        <v>1</v>
      </c>
      <c r="CT18" s="13"/>
      <c r="CU18" s="13"/>
      <c r="CV18" s="13">
        <v>1</v>
      </c>
      <c r="CW18" s="13"/>
      <c r="CX18" s="13"/>
      <c r="CY18" s="13">
        <v>1</v>
      </c>
      <c r="CZ18" s="13"/>
      <c r="DA18" s="13"/>
      <c r="DB18" s="13">
        <v>1</v>
      </c>
      <c r="DC18" s="13"/>
      <c r="DD18" s="13"/>
      <c r="DE18" s="13">
        <v>1</v>
      </c>
      <c r="DF18" s="13"/>
      <c r="DG18" s="13"/>
      <c r="DH18" s="13">
        <v>1</v>
      </c>
      <c r="DI18" s="13"/>
      <c r="DJ18" s="13"/>
      <c r="DK18" s="13">
        <v>1</v>
      </c>
      <c r="DL18" s="13"/>
      <c r="DM18" s="13"/>
      <c r="DN18" s="13">
        <v>1</v>
      </c>
      <c r="DO18" s="13"/>
      <c r="DP18" s="13"/>
      <c r="DQ18" s="13">
        <v>1</v>
      </c>
      <c r="DR18" s="13"/>
      <c r="DS18" s="13"/>
      <c r="DT18" s="13">
        <v>1</v>
      </c>
      <c r="DU18" s="13"/>
      <c r="DV18" s="13"/>
      <c r="DW18" s="13">
        <v>1</v>
      </c>
      <c r="DX18" s="13"/>
      <c r="DY18" s="13"/>
      <c r="DZ18" s="13">
        <v>1</v>
      </c>
      <c r="EA18" s="13"/>
      <c r="EB18" s="13"/>
      <c r="EC18" s="13">
        <v>1</v>
      </c>
      <c r="ED18" s="13"/>
      <c r="EE18" s="13"/>
      <c r="EF18" s="13">
        <v>1</v>
      </c>
      <c r="EG18" s="13"/>
      <c r="EH18" s="13"/>
      <c r="EI18" s="13">
        <v>1</v>
      </c>
      <c r="EJ18" s="13"/>
      <c r="EK18" s="13"/>
      <c r="EL18" s="13">
        <v>1</v>
      </c>
      <c r="EM18" s="13"/>
      <c r="EN18" s="13"/>
      <c r="EO18" s="13">
        <v>1</v>
      </c>
      <c r="EP18" s="13"/>
      <c r="EQ18" s="13"/>
      <c r="ER18" s="13">
        <v>1</v>
      </c>
      <c r="ES18" s="13"/>
      <c r="ET18" s="13"/>
      <c r="EU18" s="13">
        <v>1</v>
      </c>
      <c r="EV18" s="13"/>
      <c r="EW18" s="13"/>
      <c r="EX18" s="13">
        <v>1</v>
      </c>
      <c r="EY18" s="13"/>
      <c r="EZ18" s="13"/>
      <c r="FA18" s="13">
        <v>1</v>
      </c>
      <c r="FB18" s="13"/>
      <c r="FC18" s="13"/>
      <c r="FD18" s="13">
        <v>1</v>
      </c>
      <c r="FE18" s="13"/>
      <c r="FF18" s="13"/>
      <c r="FG18" s="13">
        <v>1</v>
      </c>
      <c r="FH18" s="13"/>
      <c r="FI18" s="13"/>
      <c r="FJ18" s="13">
        <v>1</v>
      </c>
      <c r="FK18" s="13"/>
      <c r="FL18" s="54"/>
      <c r="FM18" s="54"/>
      <c r="FN18" s="54"/>
      <c r="FO18" s="54"/>
      <c r="FP18" s="54"/>
      <c r="FQ18" s="54"/>
      <c r="FR18" s="54"/>
      <c r="FS18" s="54"/>
      <c r="FT18" s="54"/>
      <c r="FU18" s="54"/>
      <c r="FV18" s="54"/>
      <c r="FW18" s="54"/>
      <c r="FX18" s="54"/>
      <c r="FY18" s="54"/>
      <c r="FZ18" s="54"/>
      <c r="GA18" s="54"/>
      <c r="GB18" s="54"/>
      <c r="GC18" s="54"/>
      <c r="GD18" s="54"/>
      <c r="GE18" s="54"/>
    </row>
    <row r="19" spans="1:187" ht="15.75" x14ac:dyDescent="0.25">
      <c r="A19" s="12">
        <v>6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54"/>
      <c r="FM19" s="54"/>
      <c r="FN19" s="54"/>
      <c r="FO19" s="54"/>
      <c r="FP19" s="54"/>
      <c r="FQ19" s="54"/>
      <c r="FR19" s="54"/>
      <c r="FS19" s="54"/>
      <c r="FT19" s="54"/>
      <c r="FU19" s="54"/>
      <c r="FV19" s="54"/>
      <c r="FW19" s="54"/>
      <c r="FX19" s="54"/>
      <c r="FY19" s="54"/>
      <c r="FZ19" s="54"/>
      <c r="GA19" s="54"/>
      <c r="GB19" s="54"/>
      <c r="GC19" s="54"/>
      <c r="GD19" s="54"/>
      <c r="GE19" s="54"/>
    </row>
    <row r="20" spans="1:187" ht="15.75" x14ac:dyDescent="0.25">
      <c r="A20" s="12">
        <v>7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54"/>
      <c r="FM20" s="54"/>
      <c r="FN20" s="54"/>
      <c r="FO20" s="54"/>
      <c r="FP20" s="54"/>
      <c r="FQ20" s="54"/>
      <c r="FR20" s="54"/>
      <c r="FS20" s="54"/>
      <c r="FT20" s="54"/>
      <c r="FU20" s="54"/>
      <c r="FV20" s="54"/>
      <c r="FW20" s="54"/>
      <c r="FX20" s="54"/>
      <c r="FY20" s="54"/>
      <c r="FZ20" s="54"/>
      <c r="GA20" s="54"/>
      <c r="GB20" s="54"/>
      <c r="GC20" s="54"/>
      <c r="GD20" s="54"/>
      <c r="GE20" s="54"/>
    </row>
    <row r="21" spans="1:187" ht="15.75" customHeight="1" x14ac:dyDescent="0.25">
      <c r="A21" s="15">
        <v>8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54"/>
      <c r="FM21" s="54"/>
      <c r="FN21" s="54"/>
      <c r="FO21" s="54"/>
      <c r="FP21" s="54"/>
      <c r="FQ21" s="54"/>
      <c r="FR21" s="54"/>
      <c r="FS21" s="54"/>
      <c r="FT21" s="54"/>
      <c r="FU21" s="54"/>
      <c r="FV21" s="54"/>
      <c r="FW21" s="54"/>
      <c r="FX21" s="54"/>
      <c r="FY21" s="54"/>
      <c r="FZ21" s="54"/>
      <c r="GA21" s="54"/>
      <c r="GB21" s="54"/>
      <c r="GC21" s="54"/>
      <c r="GD21" s="54"/>
      <c r="GE21" s="54"/>
    </row>
    <row r="22" spans="1:187" ht="15.75" customHeight="1" x14ac:dyDescent="0.25">
      <c r="A22" s="15">
        <v>9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54"/>
      <c r="FM22" s="54"/>
      <c r="FN22" s="54"/>
      <c r="FO22" s="54"/>
      <c r="FP22" s="54"/>
      <c r="FQ22" s="54"/>
      <c r="FR22" s="54"/>
      <c r="FS22" s="54"/>
      <c r="FT22" s="54"/>
      <c r="FU22" s="54"/>
      <c r="FV22" s="54"/>
      <c r="FW22" s="54"/>
      <c r="FX22" s="54"/>
      <c r="FY22" s="54"/>
      <c r="FZ22" s="54"/>
      <c r="GA22" s="54"/>
      <c r="GB22" s="54"/>
      <c r="GC22" s="54"/>
      <c r="GD22" s="54"/>
      <c r="GE22" s="54"/>
    </row>
    <row r="23" spans="1:187" ht="15.75" customHeight="1" x14ac:dyDescent="0.25">
      <c r="A23" s="77" t="s">
        <v>35</v>
      </c>
      <c r="B23" s="76"/>
      <c r="C23" s="15">
        <f t="shared" ref="C23:E23" si="0">SUM(C14:C22)</f>
        <v>1</v>
      </c>
      <c r="D23" s="15">
        <f t="shared" si="0"/>
        <v>2</v>
      </c>
      <c r="E23" s="15">
        <f t="shared" si="0"/>
        <v>2</v>
      </c>
      <c r="F23" s="15">
        <f t="shared" ref="D23:AI23" si="1">SUM(F14:F22)</f>
        <v>1</v>
      </c>
      <c r="G23" s="15">
        <f t="shared" si="1"/>
        <v>2</v>
      </c>
      <c r="H23" s="15">
        <f t="shared" si="1"/>
        <v>2</v>
      </c>
      <c r="I23" s="15">
        <f t="shared" si="1"/>
        <v>1</v>
      </c>
      <c r="J23" s="15">
        <f t="shared" si="1"/>
        <v>2</v>
      </c>
      <c r="K23" s="15">
        <f t="shared" si="1"/>
        <v>2</v>
      </c>
      <c r="L23" s="15">
        <f t="shared" si="1"/>
        <v>1</v>
      </c>
      <c r="M23" s="15">
        <f t="shared" si="1"/>
        <v>2</v>
      </c>
      <c r="N23" s="15">
        <f t="shared" si="1"/>
        <v>2</v>
      </c>
      <c r="O23" s="15">
        <f t="shared" si="1"/>
        <v>1</v>
      </c>
      <c r="P23" s="15">
        <f t="shared" si="1"/>
        <v>2</v>
      </c>
      <c r="Q23" s="15">
        <f t="shared" si="1"/>
        <v>2</v>
      </c>
      <c r="R23" s="15">
        <f t="shared" si="1"/>
        <v>1</v>
      </c>
      <c r="S23" s="15">
        <f t="shared" si="1"/>
        <v>2</v>
      </c>
      <c r="T23" s="15">
        <f t="shared" si="1"/>
        <v>2</v>
      </c>
      <c r="U23" s="15">
        <f t="shared" si="1"/>
        <v>1</v>
      </c>
      <c r="V23" s="15">
        <f t="shared" si="1"/>
        <v>2</v>
      </c>
      <c r="W23" s="15">
        <f t="shared" si="1"/>
        <v>2</v>
      </c>
      <c r="X23" s="15">
        <f t="shared" si="1"/>
        <v>1</v>
      </c>
      <c r="Y23" s="15">
        <f t="shared" si="1"/>
        <v>2</v>
      </c>
      <c r="Z23" s="15">
        <f t="shared" si="1"/>
        <v>2</v>
      </c>
      <c r="AA23" s="15">
        <f t="shared" si="1"/>
        <v>1</v>
      </c>
      <c r="AB23" s="15">
        <f t="shared" si="1"/>
        <v>2</v>
      </c>
      <c r="AC23" s="15">
        <f t="shared" si="1"/>
        <v>2</v>
      </c>
      <c r="AD23" s="15">
        <f t="shared" si="1"/>
        <v>1</v>
      </c>
      <c r="AE23" s="15">
        <f t="shared" si="1"/>
        <v>2</v>
      </c>
      <c r="AF23" s="15">
        <f t="shared" si="1"/>
        <v>2</v>
      </c>
      <c r="AG23" s="15">
        <f t="shared" si="1"/>
        <v>1</v>
      </c>
      <c r="AH23" s="15">
        <f t="shared" si="1"/>
        <v>2</v>
      </c>
      <c r="AI23" s="15">
        <f t="shared" si="1"/>
        <v>2</v>
      </c>
      <c r="AJ23" s="15">
        <f t="shared" ref="AJ23:BO23" si="2">SUM(AJ14:AJ22)</f>
        <v>1</v>
      </c>
      <c r="AK23" s="15">
        <f t="shared" si="2"/>
        <v>2</v>
      </c>
      <c r="AL23" s="15">
        <f t="shared" si="2"/>
        <v>2</v>
      </c>
      <c r="AM23" s="15">
        <f t="shared" si="2"/>
        <v>1</v>
      </c>
      <c r="AN23" s="15">
        <f t="shared" si="2"/>
        <v>2</v>
      </c>
      <c r="AO23" s="15">
        <f t="shared" si="2"/>
        <v>2</v>
      </c>
      <c r="AP23" s="15">
        <f t="shared" si="2"/>
        <v>1</v>
      </c>
      <c r="AQ23" s="15">
        <f t="shared" si="2"/>
        <v>2</v>
      </c>
      <c r="AR23" s="15">
        <f t="shared" si="2"/>
        <v>2</v>
      </c>
      <c r="AS23" s="15">
        <f t="shared" si="2"/>
        <v>1</v>
      </c>
      <c r="AT23" s="15">
        <f t="shared" si="2"/>
        <v>2</v>
      </c>
      <c r="AU23" s="15">
        <f t="shared" si="2"/>
        <v>2</v>
      </c>
      <c r="AV23" s="15">
        <f t="shared" si="2"/>
        <v>1</v>
      </c>
      <c r="AW23" s="15">
        <f t="shared" si="2"/>
        <v>2</v>
      </c>
      <c r="AX23" s="15">
        <f t="shared" si="2"/>
        <v>2</v>
      </c>
      <c r="AY23" s="15">
        <f t="shared" si="2"/>
        <v>1</v>
      </c>
      <c r="AZ23" s="15">
        <f t="shared" si="2"/>
        <v>2</v>
      </c>
      <c r="BA23" s="15">
        <f t="shared" si="2"/>
        <v>2</v>
      </c>
      <c r="BB23" s="15">
        <f t="shared" si="2"/>
        <v>1</v>
      </c>
      <c r="BC23" s="15">
        <f t="shared" si="2"/>
        <v>2</v>
      </c>
      <c r="BD23" s="15">
        <f t="shared" si="2"/>
        <v>2</v>
      </c>
      <c r="BE23" s="15">
        <f t="shared" si="2"/>
        <v>1</v>
      </c>
      <c r="BF23" s="15">
        <f t="shared" si="2"/>
        <v>2</v>
      </c>
      <c r="BG23" s="15">
        <f t="shared" si="2"/>
        <v>2</v>
      </c>
      <c r="BH23" s="15">
        <f t="shared" si="2"/>
        <v>1</v>
      </c>
      <c r="BI23" s="15">
        <f t="shared" si="2"/>
        <v>2</v>
      </c>
      <c r="BJ23" s="15">
        <f t="shared" si="2"/>
        <v>2</v>
      </c>
      <c r="BK23" s="15">
        <f t="shared" si="2"/>
        <v>1</v>
      </c>
      <c r="BL23" s="15">
        <f t="shared" si="2"/>
        <v>2</v>
      </c>
      <c r="BM23" s="15">
        <f t="shared" si="2"/>
        <v>2</v>
      </c>
      <c r="BN23" s="15">
        <f t="shared" si="2"/>
        <v>1</v>
      </c>
      <c r="BO23" s="15">
        <f t="shared" si="2"/>
        <v>2</v>
      </c>
      <c r="BP23" s="15">
        <f t="shared" ref="BP23:CU23" si="3">SUM(BP14:BP22)</f>
        <v>2</v>
      </c>
      <c r="BQ23" s="15">
        <f t="shared" si="3"/>
        <v>1</v>
      </c>
      <c r="BR23" s="15">
        <f t="shared" si="3"/>
        <v>2</v>
      </c>
      <c r="BS23" s="15">
        <f t="shared" si="3"/>
        <v>2</v>
      </c>
      <c r="BT23" s="15">
        <f t="shared" si="3"/>
        <v>1</v>
      </c>
      <c r="BU23" s="15">
        <f t="shared" si="3"/>
        <v>2</v>
      </c>
      <c r="BV23" s="15">
        <f t="shared" si="3"/>
        <v>2</v>
      </c>
      <c r="BW23" s="15">
        <f t="shared" si="3"/>
        <v>1</v>
      </c>
      <c r="BX23" s="15">
        <f t="shared" si="3"/>
        <v>2</v>
      </c>
      <c r="BY23" s="15">
        <f t="shared" si="3"/>
        <v>2</v>
      </c>
      <c r="BZ23" s="15">
        <f t="shared" si="3"/>
        <v>1</v>
      </c>
      <c r="CA23" s="15">
        <f t="shared" si="3"/>
        <v>2</v>
      </c>
      <c r="CB23" s="15">
        <f t="shared" si="3"/>
        <v>2</v>
      </c>
      <c r="CC23" s="15">
        <f t="shared" si="3"/>
        <v>1</v>
      </c>
      <c r="CD23" s="15">
        <f t="shared" si="3"/>
        <v>2</v>
      </c>
      <c r="CE23" s="15">
        <f t="shared" si="3"/>
        <v>2</v>
      </c>
      <c r="CF23" s="15">
        <f t="shared" si="3"/>
        <v>1</v>
      </c>
      <c r="CG23" s="15">
        <f t="shared" si="3"/>
        <v>2</v>
      </c>
      <c r="CH23" s="15">
        <f t="shared" si="3"/>
        <v>2</v>
      </c>
      <c r="CI23" s="15">
        <f t="shared" si="3"/>
        <v>1</v>
      </c>
      <c r="CJ23" s="15">
        <f t="shared" si="3"/>
        <v>2</v>
      </c>
      <c r="CK23" s="15">
        <f t="shared" si="3"/>
        <v>2</v>
      </c>
      <c r="CL23" s="15">
        <f t="shared" si="3"/>
        <v>1</v>
      </c>
      <c r="CM23" s="15">
        <f t="shared" si="3"/>
        <v>2</v>
      </c>
      <c r="CN23" s="15">
        <f t="shared" si="3"/>
        <v>2</v>
      </c>
      <c r="CO23" s="15">
        <f t="shared" si="3"/>
        <v>1</v>
      </c>
      <c r="CP23" s="15">
        <f t="shared" si="3"/>
        <v>2</v>
      </c>
      <c r="CQ23" s="15">
        <f t="shared" si="3"/>
        <v>2</v>
      </c>
      <c r="CR23" s="15">
        <f t="shared" si="3"/>
        <v>1</v>
      </c>
      <c r="CS23" s="15">
        <f t="shared" si="3"/>
        <v>2</v>
      </c>
      <c r="CT23" s="15">
        <f t="shared" si="3"/>
        <v>2</v>
      </c>
      <c r="CU23" s="15">
        <f t="shared" si="3"/>
        <v>1</v>
      </c>
      <c r="CV23" s="15">
        <f t="shared" ref="CV23:EA23" si="4">SUM(CV14:CV22)</f>
        <v>2</v>
      </c>
      <c r="CW23" s="15">
        <f t="shared" si="4"/>
        <v>2</v>
      </c>
      <c r="CX23" s="15">
        <f t="shared" si="4"/>
        <v>1</v>
      </c>
      <c r="CY23" s="15">
        <f t="shared" si="4"/>
        <v>2</v>
      </c>
      <c r="CZ23" s="15">
        <f t="shared" si="4"/>
        <v>2</v>
      </c>
      <c r="DA23" s="15">
        <f t="shared" si="4"/>
        <v>1</v>
      </c>
      <c r="DB23" s="15">
        <f t="shared" si="4"/>
        <v>2</v>
      </c>
      <c r="DC23" s="15">
        <f t="shared" si="4"/>
        <v>2</v>
      </c>
      <c r="DD23" s="15">
        <f t="shared" si="4"/>
        <v>1</v>
      </c>
      <c r="DE23" s="15">
        <f t="shared" si="4"/>
        <v>2</v>
      </c>
      <c r="DF23" s="15">
        <f t="shared" si="4"/>
        <v>2</v>
      </c>
      <c r="DG23" s="15">
        <f t="shared" si="4"/>
        <v>1</v>
      </c>
      <c r="DH23" s="15">
        <f t="shared" si="4"/>
        <v>2</v>
      </c>
      <c r="DI23" s="15">
        <f t="shared" si="4"/>
        <v>2</v>
      </c>
      <c r="DJ23" s="15">
        <f t="shared" si="4"/>
        <v>1</v>
      </c>
      <c r="DK23" s="15">
        <f t="shared" si="4"/>
        <v>2</v>
      </c>
      <c r="DL23" s="15">
        <f t="shared" si="4"/>
        <v>2</v>
      </c>
      <c r="DM23" s="15">
        <f t="shared" si="4"/>
        <v>1</v>
      </c>
      <c r="DN23" s="15">
        <f t="shared" si="4"/>
        <v>2</v>
      </c>
      <c r="DO23" s="15">
        <f t="shared" si="4"/>
        <v>2</v>
      </c>
      <c r="DP23" s="15">
        <f t="shared" si="4"/>
        <v>1</v>
      </c>
      <c r="DQ23" s="15">
        <f t="shared" si="4"/>
        <v>2</v>
      </c>
      <c r="DR23" s="15">
        <f t="shared" si="4"/>
        <v>2</v>
      </c>
      <c r="DS23" s="15">
        <f t="shared" si="4"/>
        <v>1</v>
      </c>
      <c r="DT23" s="15">
        <f t="shared" si="4"/>
        <v>2</v>
      </c>
      <c r="DU23" s="15">
        <f t="shared" si="4"/>
        <v>2</v>
      </c>
      <c r="DV23" s="15">
        <f t="shared" si="4"/>
        <v>1</v>
      </c>
      <c r="DW23" s="15">
        <f t="shared" si="4"/>
        <v>2</v>
      </c>
      <c r="DX23" s="15">
        <f t="shared" si="4"/>
        <v>2</v>
      </c>
      <c r="DY23" s="15">
        <f t="shared" si="4"/>
        <v>1</v>
      </c>
      <c r="DZ23" s="15">
        <f t="shared" si="4"/>
        <v>2</v>
      </c>
      <c r="EA23" s="15">
        <f t="shared" si="4"/>
        <v>2</v>
      </c>
      <c r="EB23" s="15">
        <f t="shared" ref="EB23:FG23" si="5">SUM(EB14:EB22)</f>
        <v>1</v>
      </c>
      <c r="EC23" s="15">
        <f t="shared" si="5"/>
        <v>2</v>
      </c>
      <c r="ED23" s="15">
        <f t="shared" si="5"/>
        <v>2</v>
      </c>
      <c r="EE23" s="15">
        <f t="shared" si="5"/>
        <v>1</v>
      </c>
      <c r="EF23" s="15">
        <f t="shared" si="5"/>
        <v>2</v>
      </c>
      <c r="EG23" s="15">
        <f t="shared" si="5"/>
        <v>2</v>
      </c>
      <c r="EH23" s="15">
        <f t="shared" si="5"/>
        <v>1</v>
      </c>
      <c r="EI23" s="15">
        <f t="shared" si="5"/>
        <v>2</v>
      </c>
      <c r="EJ23" s="15">
        <f t="shared" si="5"/>
        <v>2</v>
      </c>
      <c r="EK23" s="15">
        <f t="shared" si="5"/>
        <v>1</v>
      </c>
      <c r="EL23" s="15">
        <f t="shared" si="5"/>
        <v>2</v>
      </c>
      <c r="EM23" s="15">
        <f t="shared" si="5"/>
        <v>2</v>
      </c>
      <c r="EN23" s="15">
        <f t="shared" si="5"/>
        <v>1</v>
      </c>
      <c r="EO23" s="15">
        <f t="shared" si="5"/>
        <v>2</v>
      </c>
      <c r="EP23" s="15">
        <f t="shared" si="5"/>
        <v>2</v>
      </c>
      <c r="EQ23" s="15">
        <f t="shared" si="5"/>
        <v>1</v>
      </c>
      <c r="ER23" s="15">
        <f t="shared" si="5"/>
        <v>2</v>
      </c>
      <c r="ES23" s="15">
        <f t="shared" si="5"/>
        <v>2</v>
      </c>
      <c r="ET23" s="15">
        <f t="shared" si="5"/>
        <v>1</v>
      </c>
      <c r="EU23" s="15">
        <f t="shared" si="5"/>
        <v>2</v>
      </c>
      <c r="EV23" s="15">
        <f t="shared" si="5"/>
        <v>2</v>
      </c>
      <c r="EW23" s="15">
        <f t="shared" si="5"/>
        <v>1</v>
      </c>
      <c r="EX23" s="15">
        <f t="shared" si="5"/>
        <v>2</v>
      </c>
      <c r="EY23" s="15">
        <f t="shared" si="5"/>
        <v>2</v>
      </c>
      <c r="EZ23" s="15">
        <f t="shared" si="5"/>
        <v>1</v>
      </c>
      <c r="FA23" s="15">
        <f t="shared" si="5"/>
        <v>2</v>
      </c>
      <c r="FB23" s="15">
        <f t="shared" si="5"/>
        <v>2</v>
      </c>
      <c r="FC23" s="15">
        <f t="shared" si="5"/>
        <v>1</v>
      </c>
      <c r="FD23" s="15">
        <f t="shared" si="5"/>
        <v>2</v>
      </c>
      <c r="FE23" s="15">
        <f t="shared" si="5"/>
        <v>2</v>
      </c>
      <c r="FF23" s="15">
        <f t="shared" si="5"/>
        <v>1</v>
      </c>
      <c r="FG23" s="15">
        <f t="shared" si="5"/>
        <v>2</v>
      </c>
      <c r="FH23" s="15">
        <f t="shared" ref="FH23:FK23" si="6">SUM(FH14:FH22)</f>
        <v>2</v>
      </c>
      <c r="FI23" s="15">
        <f t="shared" si="6"/>
        <v>1</v>
      </c>
      <c r="FJ23" s="15">
        <f t="shared" si="6"/>
        <v>2</v>
      </c>
      <c r="FK23" s="15">
        <f t="shared" si="6"/>
        <v>2</v>
      </c>
    </row>
    <row r="24" spans="1:187" ht="39" customHeight="1" x14ac:dyDescent="0.25">
      <c r="A24" s="80" t="s">
        <v>513</v>
      </c>
      <c r="B24" s="76"/>
      <c r="C24" s="16">
        <f t="shared" ref="C24:E24" si="7">C23/5%</f>
        <v>20</v>
      </c>
      <c r="D24" s="16">
        <f t="shared" si="7"/>
        <v>40</v>
      </c>
      <c r="E24" s="16">
        <f t="shared" si="7"/>
        <v>40</v>
      </c>
      <c r="F24" s="16">
        <f t="shared" ref="D24:BO24" si="8">F23/5%</f>
        <v>20</v>
      </c>
      <c r="G24" s="16">
        <f t="shared" si="8"/>
        <v>40</v>
      </c>
      <c r="H24" s="16">
        <f t="shared" si="8"/>
        <v>40</v>
      </c>
      <c r="I24" s="16">
        <f t="shared" si="8"/>
        <v>20</v>
      </c>
      <c r="J24" s="16">
        <f t="shared" si="8"/>
        <v>40</v>
      </c>
      <c r="K24" s="16">
        <f t="shared" si="8"/>
        <v>40</v>
      </c>
      <c r="L24" s="16">
        <f t="shared" si="8"/>
        <v>20</v>
      </c>
      <c r="M24" s="16">
        <f t="shared" si="8"/>
        <v>40</v>
      </c>
      <c r="N24" s="16">
        <f t="shared" si="8"/>
        <v>40</v>
      </c>
      <c r="O24" s="16">
        <f t="shared" si="8"/>
        <v>20</v>
      </c>
      <c r="P24" s="16">
        <f t="shared" si="8"/>
        <v>40</v>
      </c>
      <c r="Q24" s="16">
        <f t="shared" si="8"/>
        <v>40</v>
      </c>
      <c r="R24" s="16">
        <f t="shared" si="8"/>
        <v>20</v>
      </c>
      <c r="S24" s="16">
        <f t="shared" si="8"/>
        <v>40</v>
      </c>
      <c r="T24" s="16">
        <f t="shared" si="8"/>
        <v>40</v>
      </c>
      <c r="U24" s="16">
        <f t="shared" si="8"/>
        <v>20</v>
      </c>
      <c r="V24" s="16">
        <f t="shared" si="8"/>
        <v>40</v>
      </c>
      <c r="W24" s="16">
        <f t="shared" si="8"/>
        <v>40</v>
      </c>
      <c r="X24" s="16">
        <f t="shared" si="8"/>
        <v>20</v>
      </c>
      <c r="Y24" s="16">
        <f t="shared" si="8"/>
        <v>40</v>
      </c>
      <c r="Z24" s="16">
        <f t="shared" si="8"/>
        <v>40</v>
      </c>
      <c r="AA24" s="16">
        <f t="shared" si="8"/>
        <v>20</v>
      </c>
      <c r="AB24" s="16">
        <f t="shared" si="8"/>
        <v>40</v>
      </c>
      <c r="AC24" s="16">
        <f t="shared" si="8"/>
        <v>40</v>
      </c>
      <c r="AD24" s="16">
        <f t="shared" si="8"/>
        <v>20</v>
      </c>
      <c r="AE24" s="16">
        <f t="shared" si="8"/>
        <v>40</v>
      </c>
      <c r="AF24" s="16">
        <f t="shared" si="8"/>
        <v>40</v>
      </c>
      <c r="AG24" s="16">
        <f t="shared" si="8"/>
        <v>20</v>
      </c>
      <c r="AH24" s="16">
        <f t="shared" si="8"/>
        <v>40</v>
      </c>
      <c r="AI24" s="16">
        <f t="shared" si="8"/>
        <v>40</v>
      </c>
      <c r="AJ24" s="16">
        <f t="shared" si="8"/>
        <v>20</v>
      </c>
      <c r="AK24" s="16">
        <f t="shared" si="8"/>
        <v>40</v>
      </c>
      <c r="AL24" s="16">
        <f t="shared" si="8"/>
        <v>40</v>
      </c>
      <c r="AM24" s="16">
        <f t="shared" si="8"/>
        <v>20</v>
      </c>
      <c r="AN24" s="16">
        <f t="shared" si="8"/>
        <v>40</v>
      </c>
      <c r="AO24" s="16">
        <f t="shared" si="8"/>
        <v>40</v>
      </c>
      <c r="AP24" s="16">
        <f t="shared" si="8"/>
        <v>20</v>
      </c>
      <c r="AQ24" s="16">
        <f t="shared" si="8"/>
        <v>40</v>
      </c>
      <c r="AR24" s="16">
        <f t="shared" si="8"/>
        <v>40</v>
      </c>
      <c r="AS24" s="16">
        <f t="shared" si="8"/>
        <v>20</v>
      </c>
      <c r="AT24" s="16">
        <f t="shared" si="8"/>
        <v>40</v>
      </c>
      <c r="AU24" s="16">
        <f t="shared" si="8"/>
        <v>40</v>
      </c>
      <c r="AV24" s="16">
        <f t="shared" si="8"/>
        <v>20</v>
      </c>
      <c r="AW24" s="16">
        <f t="shared" si="8"/>
        <v>40</v>
      </c>
      <c r="AX24" s="16">
        <f t="shared" si="8"/>
        <v>40</v>
      </c>
      <c r="AY24" s="16">
        <f t="shared" si="8"/>
        <v>20</v>
      </c>
      <c r="AZ24" s="16">
        <f t="shared" si="8"/>
        <v>40</v>
      </c>
      <c r="BA24" s="16">
        <f t="shared" si="8"/>
        <v>40</v>
      </c>
      <c r="BB24" s="16">
        <f t="shared" si="8"/>
        <v>20</v>
      </c>
      <c r="BC24" s="16">
        <f t="shared" si="8"/>
        <v>40</v>
      </c>
      <c r="BD24" s="16">
        <f t="shared" si="8"/>
        <v>40</v>
      </c>
      <c r="BE24" s="16">
        <f t="shared" si="8"/>
        <v>20</v>
      </c>
      <c r="BF24" s="16">
        <f t="shared" si="8"/>
        <v>40</v>
      </c>
      <c r="BG24" s="16">
        <f t="shared" si="8"/>
        <v>40</v>
      </c>
      <c r="BH24" s="16">
        <f t="shared" si="8"/>
        <v>20</v>
      </c>
      <c r="BI24" s="16">
        <f t="shared" si="8"/>
        <v>40</v>
      </c>
      <c r="BJ24" s="16">
        <f t="shared" si="8"/>
        <v>40</v>
      </c>
      <c r="BK24" s="16">
        <f t="shared" si="8"/>
        <v>20</v>
      </c>
      <c r="BL24" s="16">
        <f t="shared" si="8"/>
        <v>40</v>
      </c>
      <c r="BM24" s="16">
        <f t="shared" si="8"/>
        <v>40</v>
      </c>
      <c r="BN24" s="16">
        <f t="shared" si="8"/>
        <v>20</v>
      </c>
      <c r="BO24" s="16">
        <f t="shared" si="8"/>
        <v>40</v>
      </c>
      <c r="BP24" s="16">
        <f t="shared" ref="BP24:EA24" si="9">BP23/5%</f>
        <v>40</v>
      </c>
      <c r="BQ24" s="16">
        <f t="shared" si="9"/>
        <v>20</v>
      </c>
      <c r="BR24" s="16">
        <f t="shared" si="9"/>
        <v>40</v>
      </c>
      <c r="BS24" s="16">
        <f t="shared" si="9"/>
        <v>40</v>
      </c>
      <c r="BT24" s="16">
        <f t="shared" si="9"/>
        <v>20</v>
      </c>
      <c r="BU24" s="16">
        <f t="shared" si="9"/>
        <v>40</v>
      </c>
      <c r="BV24" s="16">
        <f t="shared" si="9"/>
        <v>40</v>
      </c>
      <c r="BW24" s="16">
        <f t="shared" si="9"/>
        <v>20</v>
      </c>
      <c r="BX24" s="16">
        <f t="shared" si="9"/>
        <v>40</v>
      </c>
      <c r="BY24" s="16">
        <f t="shared" si="9"/>
        <v>40</v>
      </c>
      <c r="BZ24" s="16">
        <f t="shared" si="9"/>
        <v>20</v>
      </c>
      <c r="CA24" s="16">
        <f t="shared" si="9"/>
        <v>40</v>
      </c>
      <c r="CB24" s="16">
        <f t="shared" si="9"/>
        <v>40</v>
      </c>
      <c r="CC24" s="16">
        <f t="shared" si="9"/>
        <v>20</v>
      </c>
      <c r="CD24" s="16">
        <f t="shared" si="9"/>
        <v>40</v>
      </c>
      <c r="CE24" s="16">
        <f t="shared" si="9"/>
        <v>40</v>
      </c>
      <c r="CF24" s="16">
        <f t="shared" si="9"/>
        <v>20</v>
      </c>
      <c r="CG24" s="16">
        <f t="shared" si="9"/>
        <v>40</v>
      </c>
      <c r="CH24" s="16">
        <f t="shared" si="9"/>
        <v>40</v>
      </c>
      <c r="CI24" s="16">
        <f t="shared" si="9"/>
        <v>20</v>
      </c>
      <c r="CJ24" s="16">
        <f t="shared" si="9"/>
        <v>40</v>
      </c>
      <c r="CK24" s="16">
        <f t="shared" si="9"/>
        <v>40</v>
      </c>
      <c r="CL24" s="16">
        <f t="shared" si="9"/>
        <v>20</v>
      </c>
      <c r="CM24" s="16">
        <f t="shared" si="9"/>
        <v>40</v>
      </c>
      <c r="CN24" s="16">
        <f t="shared" si="9"/>
        <v>40</v>
      </c>
      <c r="CO24" s="16">
        <f t="shared" si="9"/>
        <v>20</v>
      </c>
      <c r="CP24" s="16">
        <f t="shared" si="9"/>
        <v>40</v>
      </c>
      <c r="CQ24" s="16">
        <f t="shared" si="9"/>
        <v>40</v>
      </c>
      <c r="CR24" s="16">
        <f t="shared" si="9"/>
        <v>20</v>
      </c>
      <c r="CS24" s="16">
        <f t="shared" si="9"/>
        <v>40</v>
      </c>
      <c r="CT24" s="16">
        <f t="shared" si="9"/>
        <v>40</v>
      </c>
      <c r="CU24" s="16">
        <f t="shared" si="9"/>
        <v>20</v>
      </c>
      <c r="CV24" s="16">
        <f t="shared" si="9"/>
        <v>40</v>
      </c>
      <c r="CW24" s="16">
        <f t="shared" si="9"/>
        <v>40</v>
      </c>
      <c r="CX24" s="16">
        <f t="shared" si="9"/>
        <v>20</v>
      </c>
      <c r="CY24" s="16">
        <f t="shared" si="9"/>
        <v>40</v>
      </c>
      <c r="CZ24" s="16">
        <f t="shared" si="9"/>
        <v>40</v>
      </c>
      <c r="DA24" s="16">
        <f t="shared" si="9"/>
        <v>20</v>
      </c>
      <c r="DB24" s="16">
        <f t="shared" si="9"/>
        <v>40</v>
      </c>
      <c r="DC24" s="16">
        <f t="shared" si="9"/>
        <v>40</v>
      </c>
      <c r="DD24" s="16">
        <f t="shared" si="9"/>
        <v>20</v>
      </c>
      <c r="DE24" s="16">
        <f t="shared" si="9"/>
        <v>40</v>
      </c>
      <c r="DF24" s="16">
        <f t="shared" si="9"/>
        <v>40</v>
      </c>
      <c r="DG24" s="16">
        <f t="shared" si="9"/>
        <v>20</v>
      </c>
      <c r="DH24" s="16">
        <f t="shared" si="9"/>
        <v>40</v>
      </c>
      <c r="DI24" s="16">
        <f t="shared" si="9"/>
        <v>40</v>
      </c>
      <c r="DJ24" s="16">
        <f t="shared" si="9"/>
        <v>20</v>
      </c>
      <c r="DK24" s="16">
        <f t="shared" si="9"/>
        <v>40</v>
      </c>
      <c r="DL24" s="16">
        <f t="shared" si="9"/>
        <v>40</v>
      </c>
      <c r="DM24" s="16">
        <f t="shared" si="9"/>
        <v>20</v>
      </c>
      <c r="DN24" s="16">
        <f t="shared" si="9"/>
        <v>40</v>
      </c>
      <c r="DO24" s="16">
        <f t="shared" si="9"/>
        <v>40</v>
      </c>
      <c r="DP24" s="16">
        <f t="shared" si="9"/>
        <v>20</v>
      </c>
      <c r="DQ24" s="16">
        <f t="shared" si="9"/>
        <v>40</v>
      </c>
      <c r="DR24" s="16">
        <f t="shared" si="9"/>
        <v>40</v>
      </c>
      <c r="DS24" s="16">
        <f t="shared" si="9"/>
        <v>20</v>
      </c>
      <c r="DT24" s="16">
        <f t="shared" si="9"/>
        <v>40</v>
      </c>
      <c r="DU24" s="16">
        <f t="shared" si="9"/>
        <v>40</v>
      </c>
      <c r="DV24" s="16">
        <f t="shared" si="9"/>
        <v>20</v>
      </c>
      <c r="DW24" s="16">
        <f t="shared" si="9"/>
        <v>40</v>
      </c>
      <c r="DX24" s="16">
        <f t="shared" si="9"/>
        <v>40</v>
      </c>
      <c r="DY24" s="16">
        <f t="shared" si="9"/>
        <v>20</v>
      </c>
      <c r="DZ24" s="16">
        <f t="shared" si="9"/>
        <v>40</v>
      </c>
      <c r="EA24" s="16">
        <f t="shared" si="9"/>
        <v>40</v>
      </c>
      <c r="EB24" s="16">
        <f t="shared" ref="EB24:FK24" si="10">EB23/5%</f>
        <v>20</v>
      </c>
      <c r="EC24" s="16">
        <f t="shared" si="10"/>
        <v>40</v>
      </c>
      <c r="ED24" s="16">
        <f t="shared" si="10"/>
        <v>40</v>
      </c>
      <c r="EE24" s="16">
        <f t="shared" si="10"/>
        <v>20</v>
      </c>
      <c r="EF24" s="16">
        <f t="shared" si="10"/>
        <v>40</v>
      </c>
      <c r="EG24" s="16">
        <f t="shared" si="10"/>
        <v>40</v>
      </c>
      <c r="EH24" s="16">
        <f t="shared" si="10"/>
        <v>20</v>
      </c>
      <c r="EI24" s="16">
        <f t="shared" si="10"/>
        <v>40</v>
      </c>
      <c r="EJ24" s="16">
        <f t="shared" si="10"/>
        <v>40</v>
      </c>
      <c r="EK24" s="16">
        <f t="shared" si="10"/>
        <v>20</v>
      </c>
      <c r="EL24" s="16">
        <f t="shared" si="10"/>
        <v>40</v>
      </c>
      <c r="EM24" s="16">
        <f t="shared" si="10"/>
        <v>40</v>
      </c>
      <c r="EN24" s="16">
        <f t="shared" si="10"/>
        <v>20</v>
      </c>
      <c r="EO24" s="16">
        <f t="shared" si="10"/>
        <v>40</v>
      </c>
      <c r="EP24" s="16">
        <f t="shared" si="10"/>
        <v>40</v>
      </c>
      <c r="EQ24" s="16">
        <f t="shared" si="10"/>
        <v>20</v>
      </c>
      <c r="ER24" s="16">
        <f t="shared" si="10"/>
        <v>40</v>
      </c>
      <c r="ES24" s="16">
        <f t="shared" si="10"/>
        <v>40</v>
      </c>
      <c r="ET24" s="16">
        <f t="shared" si="10"/>
        <v>20</v>
      </c>
      <c r="EU24" s="16">
        <f t="shared" si="10"/>
        <v>40</v>
      </c>
      <c r="EV24" s="16">
        <f t="shared" si="10"/>
        <v>40</v>
      </c>
      <c r="EW24" s="16">
        <f t="shared" si="10"/>
        <v>20</v>
      </c>
      <c r="EX24" s="16">
        <f t="shared" si="10"/>
        <v>40</v>
      </c>
      <c r="EY24" s="16">
        <f t="shared" si="10"/>
        <v>40</v>
      </c>
      <c r="EZ24" s="16">
        <f t="shared" si="10"/>
        <v>20</v>
      </c>
      <c r="FA24" s="16">
        <f t="shared" si="10"/>
        <v>40</v>
      </c>
      <c r="FB24" s="16">
        <f t="shared" si="10"/>
        <v>40</v>
      </c>
      <c r="FC24" s="16">
        <f t="shared" si="10"/>
        <v>20</v>
      </c>
      <c r="FD24" s="16">
        <f t="shared" si="10"/>
        <v>40</v>
      </c>
      <c r="FE24" s="16">
        <f t="shared" si="10"/>
        <v>40</v>
      </c>
      <c r="FF24" s="16">
        <f t="shared" si="10"/>
        <v>20</v>
      </c>
      <c r="FG24" s="16">
        <f t="shared" si="10"/>
        <v>40</v>
      </c>
      <c r="FH24" s="16">
        <f t="shared" si="10"/>
        <v>40</v>
      </c>
      <c r="FI24" s="16">
        <f t="shared" si="10"/>
        <v>20</v>
      </c>
      <c r="FJ24" s="16">
        <f t="shared" si="10"/>
        <v>40</v>
      </c>
      <c r="FK24" s="16">
        <f t="shared" si="10"/>
        <v>40</v>
      </c>
    </row>
    <row r="25" spans="1:187" ht="15.75" customHeight="1" x14ac:dyDescent="0.25"/>
    <row r="26" spans="1:187" ht="15.75" customHeight="1" x14ac:dyDescent="0.25">
      <c r="B26" s="81" t="s">
        <v>36</v>
      </c>
      <c r="C26" s="75"/>
      <c r="D26" s="75"/>
      <c r="E26" s="76"/>
      <c r="F26" s="17"/>
      <c r="G26" s="17"/>
      <c r="H26" s="17"/>
      <c r="I26" s="17"/>
    </row>
    <row r="27" spans="1:187" ht="15.75" customHeight="1" x14ac:dyDescent="0.25">
      <c r="B27" s="8" t="s">
        <v>37</v>
      </c>
      <c r="C27" s="8" t="s">
        <v>514</v>
      </c>
      <c r="D27" s="34">
        <f>E27/100*5</f>
        <v>1</v>
      </c>
      <c r="E27" s="18">
        <f>(C24+F24+I24+L24+O24)/5</f>
        <v>20</v>
      </c>
      <c r="K27" t="s">
        <v>1243</v>
      </c>
    </row>
    <row r="28" spans="1:187" ht="15.75" customHeight="1" x14ac:dyDescent="0.25">
      <c r="B28" s="7" t="s">
        <v>38</v>
      </c>
      <c r="C28" s="7" t="s">
        <v>514</v>
      </c>
      <c r="D28" s="34">
        <f t="shared" ref="D28:D30" si="11">E28/100*5</f>
        <v>2</v>
      </c>
      <c r="E28" s="19">
        <f>(D24+G24+J24+M24+P24)/5</f>
        <v>40</v>
      </c>
    </row>
    <row r="29" spans="1:187" ht="15.75" customHeight="1" x14ac:dyDescent="0.25">
      <c r="B29" s="7" t="s">
        <v>39</v>
      </c>
      <c r="C29" s="7" t="s">
        <v>514</v>
      </c>
      <c r="D29" s="34">
        <f t="shared" si="11"/>
        <v>2</v>
      </c>
      <c r="E29" s="19">
        <f>(E24+H24+K24+N24+Q24)/5</f>
        <v>40</v>
      </c>
    </row>
    <row r="30" spans="1:187" ht="15.75" customHeight="1" x14ac:dyDescent="0.25">
      <c r="B30" s="23"/>
      <c r="C30" s="23"/>
      <c r="D30" s="65">
        <f t="shared" si="11"/>
        <v>5</v>
      </c>
      <c r="E30" s="61">
        <v>100</v>
      </c>
    </row>
    <row r="31" spans="1:187" ht="30" customHeight="1" x14ac:dyDescent="0.25">
      <c r="B31" s="7"/>
      <c r="C31" s="7"/>
      <c r="D31" s="114" t="s">
        <v>7</v>
      </c>
      <c r="E31" s="76"/>
      <c r="F31" s="83" t="s">
        <v>8</v>
      </c>
      <c r="G31" s="76"/>
      <c r="H31" s="82" t="s">
        <v>247</v>
      </c>
      <c r="I31" s="76"/>
    </row>
    <row r="32" spans="1:187" ht="15.75" customHeight="1" x14ac:dyDescent="0.25">
      <c r="B32" s="7" t="s">
        <v>37</v>
      </c>
      <c r="C32" s="7" t="s">
        <v>515</v>
      </c>
      <c r="D32" s="15">
        <f>E32/100*5</f>
        <v>1</v>
      </c>
      <c r="E32" s="19">
        <f>(R24+U24+X24+AA24+AD24)/5</f>
        <v>20</v>
      </c>
      <c r="F32" s="15">
        <f>G32/100*5</f>
        <v>1</v>
      </c>
      <c r="G32" s="19">
        <f>(AG24+AJ24+AM24+AP24+AS24)/5</f>
        <v>20</v>
      </c>
      <c r="H32" s="15">
        <f>I32/100*5</f>
        <v>1</v>
      </c>
      <c r="I32" s="19">
        <f>(AV24+AY24+BB24+BE24+BH24)/5</f>
        <v>20</v>
      </c>
    </row>
    <row r="33" spans="2:13" ht="15.75" customHeight="1" x14ac:dyDescent="0.25">
      <c r="B33" s="7" t="s">
        <v>38</v>
      </c>
      <c r="C33" s="7" t="s">
        <v>515</v>
      </c>
      <c r="D33" s="15">
        <f t="shared" ref="D33:D39" si="12">E33/100*5</f>
        <v>2</v>
      </c>
      <c r="E33" s="19">
        <f>(S24+V24+Y24+AB24+AE24)/5</f>
        <v>40</v>
      </c>
      <c r="F33" s="15">
        <f t="shared" ref="F33:F35" si="13">G33/100*5</f>
        <v>2</v>
      </c>
      <c r="G33" s="19">
        <f>(AH24+AK24+AN24+AQ24+AT24)/5</f>
        <v>40</v>
      </c>
      <c r="H33" s="15">
        <f t="shared" ref="H33:H35" si="14">I33/100*5</f>
        <v>2</v>
      </c>
      <c r="I33" s="19">
        <f>(AW24+AZ24+BC24+BF24+BI24)/5</f>
        <v>40</v>
      </c>
    </row>
    <row r="34" spans="2:13" ht="15.75" customHeight="1" x14ac:dyDescent="0.25">
      <c r="B34" s="7" t="s">
        <v>39</v>
      </c>
      <c r="C34" s="7" t="s">
        <v>515</v>
      </c>
      <c r="D34" s="15">
        <f t="shared" si="12"/>
        <v>2</v>
      </c>
      <c r="E34" s="19">
        <f>(T24+W24+Z24+AC24+AF24)/5</f>
        <v>40</v>
      </c>
      <c r="F34" s="15">
        <f t="shared" si="13"/>
        <v>2</v>
      </c>
      <c r="G34" s="19">
        <f>(AI24+AL24+AO24+AR24+AU24)/5</f>
        <v>40</v>
      </c>
      <c r="H34" s="15">
        <f t="shared" si="14"/>
        <v>2</v>
      </c>
      <c r="I34" s="19">
        <f>(AX24+BA24+BD24+BG24+BJ24)/5</f>
        <v>40</v>
      </c>
    </row>
    <row r="35" spans="2:13" ht="15.75" customHeight="1" x14ac:dyDescent="0.25">
      <c r="B35" s="7"/>
      <c r="C35" s="7"/>
      <c r="D35" s="66">
        <f t="shared" si="12"/>
        <v>5</v>
      </c>
      <c r="E35" s="57">
        <f t="shared" ref="E35:I35" si="15">SUM(E32:E34)</f>
        <v>100</v>
      </c>
      <c r="F35" s="66">
        <f t="shared" si="13"/>
        <v>5</v>
      </c>
      <c r="G35" s="57">
        <f t="shared" si="15"/>
        <v>100</v>
      </c>
      <c r="H35" s="66">
        <f t="shared" si="14"/>
        <v>5</v>
      </c>
      <c r="I35" s="57">
        <f t="shared" si="15"/>
        <v>100</v>
      </c>
    </row>
    <row r="36" spans="2:13" ht="15.75" customHeight="1" x14ac:dyDescent="0.25">
      <c r="B36" s="7" t="s">
        <v>37</v>
      </c>
      <c r="C36" s="7" t="s">
        <v>516</v>
      </c>
      <c r="D36" s="15">
        <f t="shared" si="12"/>
        <v>1</v>
      </c>
      <c r="E36" s="19">
        <f>(BK24+BN24+BQ24+BT24+BW24)/5</f>
        <v>20</v>
      </c>
      <c r="I36" s="35"/>
    </row>
    <row r="37" spans="2:13" ht="15.75" customHeight="1" x14ac:dyDescent="0.25">
      <c r="B37" s="7" t="s">
        <v>38</v>
      </c>
      <c r="C37" s="7" t="s">
        <v>516</v>
      </c>
      <c r="D37" s="15">
        <f t="shared" si="12"/>
        <v>2</v>
      </c>
      <c r="E37" s="19">
        <f>(BL24+BO24+BR24+BU24+BX24)/5</f>
        <v>40</v>
      </c>
    </row>
    <row r="38" spans="2:13" ht="15.75" customHeight="1" x14ac:dyDescent="0.25">
      <c r="B38" s="7" t="s">
        <v>39</v>
      </c>
      <c r="C38" s="7" t="s">
        <v>516</v>
      </c>
      <c r="D38" s="56">
        <f t="shared" si="12"/>
        <v>2</v>
      </c>
      <c r="E38" s="19">
        <f>(BM24+BP24+BS24+BV24+BY24)/5</f>
        <v>40</v>
      </c>
    </row>
    <row r="39" spans="2:13" ht="15.75" customHeight="1" x14ac:dyDescent="0.25">
      <c r="B39" s="23"/>
      <c r="C39" s="23"/>
      <c r="D39" s="55">
        <f t="shared" si="12"/>
        <v>5</v>
      </c>
      <c r="E39" s="67">
        <f t="shared" ref="E39" si="16">SUM(E36:E38)</f>
        <v>100</v>
      </c>
      <c r="F39" s="24"/>
    </row>
    <row r="40" spans="2:13" ht="15.75" customHeight="1" x14ac:dyDescent="0.25">
      <c r="B40" s="7"/>
      <c r="C40" s="7"/>
      <c r="D40" s="79" t="s">
        <v>45</v>
      </c>
      <c r="E40" s="76"/>
      <c r="F40" s="82" t="s">
        <v>10</v>
      </c>
      <c r="G40" s="76"/>
      <c r="H40" s="82" t="s">
        <v>46</v>
      </c>
      <c r="I40" s="76"/>
      <c r="J40" s="82" t="s">
        <v>47</v>
      </c>
      <c r="K40" s="76"/>
      <c r="L40" s="82" t="s">
        <v>11</v>
      </c>
      <c r="M40" s="76"/>
    </row>
    <row r="41" spans="2:13" ht="15.75" customHeight="1" x14ac:dyDescent="0.25">
      <c r="B41" s="7" t="s">
        <v>37</v>
      </c>
      <c r="C41" s="7" t="s">
        <v>517</v>
      </c>
      <c r="D41" s="15">
        <f>E41/100*5</f>
        <v>1</v>
      </c>
      <c r="E41" s="19">
        <f>(BZ24+CC24+CF24+CI24+CL24)/5</f>
        <v>20</v>
      </c>
      <c r="F41" s="15">
        <f>G41/100*5</f>
        <v>1</v>
      </c>
      <c r="G41" s="19">
        <f>(CO24+CR24+CU24+CX24+DA24)/5</f>
        <v>20</v>
      </c>
      <c r="H41" s="15">
        <f>I41/100*5</f>
        <v>1</v>
      </c>
      <c r="I41" s="19">
        <f>(DD24+DG24+DJ24+DM24+DP24)/5</f>
        <v>20</v>
      </c>
      <c r="J41" s="15">
        <f>K41/100*5</f>
        <v>1</v>
      </c>
      <c r="K41" s="19">
        <f>(DS24+DV24+DY24+EB24+EE24)/5</f>
        <v>20</v>
      </c>
      <c r="L41" s="15">
        <f>M41/100*5</f>
        <v>1</v>
      </c>
      <c r="M41" s="19">
        <f>(EH24+EK24+EN24+EQ24+ET24)/5</f>
        <v>20</v>
      </c>
    </row>
    <row r="42" spans="2:13" ht="15.75" customHeight="1" x14ac:dyDescent="0.25">
      <c r="B42" s="7" t="s">
        <v>38</v>
      </c>
      <c r="C42" s="7" t="s">
        <v>517</v>
      </c>
      <c r="D42" s="15">
        <f t="shared" ref="D42:D48" si="17">E42/100*5</f>
        <v>2</v>
      </c>
      <c r="E42" s="19">
        <f>(CA24+CD24+CG24+CJ24+CM24)/5</f>
        <v>40</v>
      </c>
      <c r="F42" s="15">
        <f t="shared" ref="F42:F44" si="18">G42/100*5</f>
        <v>2</v>
      </c>
      <c r="G42" s="19">
        <f>(CP24+CS24+CV24+CY24+DB24)/5</f>
        <v>40</v>
      </c>
      <c r="H42" s="15">
        <f t="shared" ref="H42:H44" si="19">I42/100*5</f>
        <v>2</v>
      </c>
      <c r="I42" s="19">
        <f>(DE24+DH24+DK24+DN24+DQ24)/5</f>
        <v>40</v>
      </c>
      <c r="J42" s="15">
        <f t="shared" ref="J42:J44" si="20">K42/100*5</f>
        <v>2</v>
      </c>
      <c r="K42" s="19">
        <f>(DT24+DW24+DZ24+EC24+EF24)/5</f>
        <v>40</v>
      </c>
      <c r="L42" s="15">
        <f t="shared" ref="L42:L44" si="21">M42/100*5</f>
        <v>2</v>
      </c>
      <c r="M42" s="19">
        <f>(EI24+EL24+EO24+ER24+EU24)/5</f>
        <v>40</v>
      </c>
    </row>
    <row r="43" spans="2:13" ht="15.75" customHeight="1" x14ac:dyDescent="0.25">
      <c r="B43" s="7" t="s">
        <v>39</v>
      </c>
      <c r="C43" s="7" t="s">
        <v>517</v>
      </c>
      <c r="D43" s="15">
        <f t="shared" si="17"/>
        <v>2</v>
      </c>
      <c r="E43" s="19">
        <f>(CB24+CE24+CH24+CK24+CN24)/5</f>
        <v>40</v>
      </c>
      <c r="F43" s="15">
        <f t="shared" si="18"/>
        <v>2</v>
      </c>
      <c r="G43" s="19">
        <f>(CQ24+CT24+CW24+CZ24+DC24)/5</f>
        <v>40</v>
      </c>
      <c r="H43" s="15">
        <f t="shared" si="19"/>
        <v>2</v>
      </c>
      <c r="I43" s="19">
        <f>(DF24+DI24+DL24+DO24+DR24)/5</f>
        <v>40</v>
      </c>
      <c r="J43" s="15">
        <f t="shared" si="20"/>
        <v>2</v>
      </c>
      <c r="K43" s="19">
        <f>(DU24+DX24+EA24+ED24+EG24)/5</f>
        <v>40</v>
      </c>
      <c r="L43" s="15">
        <f t="shared" si="21"/>
        <v>2</v>
      </c>
      <c r="M43" s="19">
        <f>(EJ24+EM24+EP24+ES24+EV24)/5</f>
        <v>40</v>
      </c>
    </row>
    <row r="44" spans="2:13" ht="15.75" customHeight="1" x14ac:dyDescent="0.25">
      <c r="B44" s="7"/>
      <c r="C44" s="7"/>
      <c r="D44" s="66">
        <f t="shared" si="17"/>
        <v>5</v>
      </c>
      <c r="E44" s="68">
        <f t="shared" ref="E44:M44" si="22">SUM(E41:E43)</f>
        <v>100</v>
      </c>
      <c r="F44" s="66">
        <f t="shared" si="18"/>
        <v>5</v>
      </c>
      <c r="G44" s="57">
        <f t="shared" si="22"/>
        <v>100</v>
      </c>
      <c r="H44" s="66">
        <f t="shared" si="19"/>
        <v>5</v>
      </c>
      <c r="I44" s="57">
        <f t="shared" si="22"/>
        <v>100</v>
      </c>
      <c r="J44" s="66">
        <f t="shared" si="20"/>
        <v>5</v>
      </c>
      <c r="K44" s="57">
        <f t="shared" si="22"/>
        <v>100</v>
      </c>
      <c r="L44" s="66">
        <f t="shared" si="21"/>
        <v>5</v>
      </c>
      <c r="M44" s="57">
        <f t="shared" si="22"/>
        <v>100</v>
      </c>
    </row>
    <row r="45" spans="2:13" ht="15.75" customHeight="1" x14ac:dyDescent="0.25">
      <c r="B45" s="7" t="s">
        <v>37</v>
      </c>
      <c r="C45" s="7" t="s">
        <v>518</v>
      </c>
      <c r="D45" s="15">
        <f t="shared" si="17"/>
        <v>1</v>
      </c>
      <c r="E45" s="19">
        <f>(EW24+EZ24+FC24+FF24+FI24)/5</f>
        <v>20</v>
      </c>
    </row>
    <row r="46" spans="2:13" ht="15.75" customHeight="1" x14ac:dyDescent="0.25">
      <c r="B46" s="7" t="s">
        <v>38</v>
      </c>
      <c r="C46" s="7" t="s">
        <v>518</v>
      </c>
      <c r="D46" s="15">
        <f t="shared" si="17"/>
        <v>2</v>
      </c>
      <c r="E46" s="19">
        <f>(EX24+FA24+FD24+FG24+FJ24)/5</f>
        <v>40</v>
      </c>
    </row>
    <row r="47" spans="2:13" ht="15.75" customHeight="1" x14ac:dyDescent="0.25">
      <c r="B47" s="7" t="s">
        <v>39</v>
      </c>
      <c r="C47" s="7" t="s">
        <v>518</v>
      </c>
      <c r="D47" s="15">
        <f t="shared" si="17"/>
        <v>2</v>
      </c>
      <c r="E47" s="19">
        <f>(EY24+FB24+FE24+FH24+FK24)/5</f>
        <v>40</v>
      </c>
    </row>
    <row r="48" spans="2:13" ht="15.75" customHeight="1" x14ac:dyDescent="0.25">
      <c r="B48" s="7"/>
      <c r="C48" s="7"/>
      <c r="D48" s="55">
        <f t="shared" si="17"/>
        <v>5</v>
      </c>
      <c r="E48" s="68">
        <f t="shared" ref="E48" si="23">SUM(E45:E47)</f>
        <v>100</v>
      </c>
    </row>
  </sheetData>
  <mergeCells count="140">
    <mergeCell ref="A23:B23"/>
    <mergeCell ref="A24:B24"/>
    <mergeCell ref="A4:A13"/>
    <mergeCell ref="B4:B13"/>
    <mergeCell ref="D40:E40"/>
    <mergeCell ref="F40:G40"/>
    <mergeCell ref="H40:I40"/>
    <mergeCell ref="J40:K40"/>
    <mergeCell ref="L40:M40"/>
    <mergeCell ref="B26:E26"/>
    <mergeCell ref="D31:E31"/>
    <mergeCell ref="F31:G31"/>
    <mergeCell ref="H31:I31"/>
    <mergeCell ref="C12:E12"/>
    <mergeCell ref="F12:H12"/>
    <mergeCell ref="O12:Q12"/>
    <mergeCell ref="BE11:BG11"/>
    <mergeCell ref="AV11:AX11"/>
    <mergeCell ref="AY11:BA11"/>
    <mergeCell ref="BB11:BD11"/>
    <mergeCell ref="BE12:BG12"/>
    <mergeCell ref="BB12:BD12"/>
    <mergeCell ref="F11:H11"/>
    <mergeCell ref="R12:T12"/>
    <mergeCell ref="I12:K12"/>
    <mergeCell ref="L12:N12"/>
    <mergeCell ref="AD12:AF12"/>
    <mergeCell ref="AG12:AI12"/>
    <mergeCell ref="AJ12:AL12"/>
    <mergeCell ref="AA12:AC12"/>
    <mergeCell ref="X12:Z12"/>
    <mergeCell ref="U11:W11"/>
    <mergeCell ref="U12:W12"/>
    <mergeCell ref="AD11:AF11"/>
    <mergeCell ref="AG11:AI11"/>
    <mergeCell ref="DM12:DO12"/>
    <mergeCell ref="DP12:DR12"/>
    <mergeCell ref="BW11:BY11"/>
    <mergeCell ref="BH11:BJ11"/>
    <mergeCell ref="O11:Q11"/>
    <mergeCell ref="BK11:BM11"/>
    <mergeCell ref="BN11:BP11"/>
    <mergeCell ref="BK4:BY4"/>
    <mergeCell ref="BK5:BY5"/>
    <mergeCell ref="AP11:AR11"/>
    <mergeCell ref="AS11:AU11"/>
    <mergeCell ref="R5:AF5"/>
    <mergeCell ref="AG5:AU5"/>
    <mergeCell ref="R4:BJ4"/>
    <mergeCell ref="C4:Q4"/>
    <mergeCell ref="C5:Q10"/>
    <mergeCell ref="C11:E11"/>
    <mergeCell ref="AV5:BJ5"/>
    <mergeCell ref="X11:Z11"/>
    <mergeCell ref="R11:T11"/>
    <mergeCell ref="L11:N11"/>
    <mergeCell ref="I11:K11"/>
    <mergeCell ref="AJ11:AL11"/>
    <mergeCell ref="AA11:AC11"/>
    <mergeCell ref="BQ11:BS11"/>
    <mergeCell ref="BT11:BV11"/>
    <mergeCell ref="BQ12:BS12"/>
    <mergeCell ref="BT12:BV12"/>
    <mergeCell ref="BW12:BY12"/>
    <mergeCell ref="BK12:BM12"/>
    <mergeCell ref="BN12:BP12"/>
    <mergeCell ref="AM12:AO12"/>
    <mergeCell ref="AP12:AR12"/>
    <mergeCell ref="AS12:AU12"/>
    <mergeCell ref="AM11:AO11"/>
    <mergeCell ref="BH12:BJ12"/>
    <mergeCell ref="AV12:AX12"/>
    <mergeCell ref="AY12:BA12"/>
    <mergeCell ref="EE12:EG12"/>
    <mergeCell ref="ET11:EV11"/>
    <mergeCell ref="ET12:EV12"/>
    <mergeCell ref="DD12:DF12"/>
    <mergeCell ref="DS12:DU12"/>
    <mergeCell ref="DV12:DX12"/>
    <mergeCell ref="BZ12:CB12"/>
    <mergeCell ref="CC12:CE12"/>
    <mergeCell ref="CF12:CH12"/>
    <mergeCell ref="CU11:CW11"/>
    <mergeCell ref="CU12:CW12"/>
    <mergeCell ref="CO12:CQ12"/>
    <mergeCell ref="CL12:CN12"/>
    <mergeCell ref="CR11:CT11"/>
    <mergeCell ref="CI11:CK11"/>
    <mergeCell ref="CL11:CN11"/>
    <mergeCell ref="CO11:CQ11"/>
    <mergeCell ref="CI12:CK12"/>
    <mergeCell ref="DY12:EA12"/>
    <mergeCell ref="DA12:DC12"/>
    <mergeCell ref="CX12:CZ12"/>
    <mergeCell ref="DG12:DI12"/>
    <mergeCell ref="DJ12:DL12"/>
    <mergeCell ref="CR12:CT12"/>
    <mergeCell ref="FI11:FK11"/>
    <mergeCell ref="FI12:FK12"/>
    <mergeCell ref="EW11:EY11"/>
    <mergeCell ref="EW12:EY12"/>
    <mergeCell ref="FI2:FJ2"/>
    <mergeCell ref="EW4:FK4"/>
    <mergeCell ref="EW5:FK5"/>
    <mergeCell ref="DD11:DF11"/>
    <mergeCell ref="DA11:DC11"/>
    <mergeCell ref="EB12:ED12"/>
    <mergeCell ref="EZ11:FB11"/>
    <mergeCell ref="FC11:FE11"/>
    <mergeCell ref="EN11:EP11"/>
    <mergeCell ref="FC12:FE12"/>
    <mergeCell ref="EK12:EM12"/>
    <mergeCell ref="EN12:EP12"/>
    <mergeCell ref="EK11:EM11"/>
    <mergeCell ref="FF12:FH12"/>
    <mergeCell ref="EZ12:FB12"/>
    <mergeCell ref="FF11:FH11"/>
    <mergeCell ref="EQ11:ES11"/>
    <mergeCell ref="EQ12:ES12"/>
    <mergeCell ref="EH12:EJ12"/>
    <mergeCell ref="EH11:EJ11"/>
    <mergeCell ref="BZ5:CN5"/>
    <mergeCell ref="BZ11:CB11"/>
    <mergeCell ref="CC11:CE11"/>
    <mergeCell ref="BZ4:EV4"/>
    <mergeCell ref="DS5:EG5"/>
    <mergeCell ref="EH5:EV5"/>
    <mergeCell ref="EE11:EG11"/>
    <mergeCell ref="EB11:ED11"/>
    <mergeCell ref="CF11:CH11"/>
    <mergeCell ref="CX11:CZ11"/>
    <mergeCell ref="DP11:DR11"/>
    <mergeCell ref="DS11:DU11"/>
    <mergeCell ref="DV11:DX11"/>
    <mergeCell ref="DY11:EA11"/>
    <mergeCell ref="DG11:DI11"/>
    <mergeCell ref="DJ11:DL11"/>
    <mergeCell ref="DM11:DO11"/>
    <mergeCell ref="DD5:DR5"/>
    <mergeCell ref="CO5:DC5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R45"/>
  <sheetViews>
    <sheetView zoomScale="70" zoomScaleNormal="70" workbookViewId="0">
      <selection activeCell="A2" sqref="A2"/>
    </sheetView>
  </sheetViews>
  <sheetFormatPr defaultColWidth="14.42578125" defaultRowHeight="15" customHeight="1" x14ac:dyDescent="0.25"/>
  <cols>
    <col min="1" max="1" width="8.7109375" customWidth="1"/>
    <col min="2" max="2" width="26.7109375" customWidth="1"/>
    <col min="3" max="46" width="8.7109375" customWidth="1"/>
    <col min="47" max="47" width="9.140625" customWidth="1"/>
    <col min="48" max="200" width="8.7109375" customWidth="1"/>
  </cols>
  <sheetData>
    <row r="1" spans="1:200" ht="15.75" x14ac:dyDescent="0.25">
      <c r="A1" s="1" t="s">
        <v>40</v>
      </c>
      <c r="B1" s="2" t="s">
        <v>519</v>
      </c>
      <c r="C1" s="21"/>
      <c r="D1" s="21"/>
      <c r="E1" s="21"/>
      <c r="F1" s="21"/>
      <c r="G1" s="21"/>
      <c r="H1" s="21"/>
      <c r="I1" s="21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00" ht="15.75" x14ac:dyDescent="0.25">
      <c r="A2" s="64" t="s">
        <v>1244</v>
      </c>
      <c r="B2" s="3"/>
      <c r="C2" s="3"/>
      <c r="D2" s="3"/>
      <c r="E2" s="3"/>
      <c r="F2" s="3"/>
      <c r="G2" s="36"/>
      <c r="H2" s="36"/>
      <c r="I2" s="37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GP2" s="93" t="s">
        <v>0</v>
      </c>
      <c r="GQ2" s="90"/>
    </row>
    <row r="3" spans="1:200" ht="15.75" x14ac:dyDescent="0.25">
      <c r="A3" s="5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00" ht="15.75" customHeight="1" x14ac:dyDescent="0.25">
      <c r="A4" s="84" t="s">
        <v>1</v>
      </c>
      <c r="B4" s="84" t="s">
        <v>2</v>
      </c>
      <c r="C4" s="98" t="s">
        <v>520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6"/>
      <c r="U4" s="99" t="s">
        <v>3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6"/>
      <c r="BW4" s="99" t="s">
        <v>4</v>
      </c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6"/>
      <c r="CO4" s="120" t="s">
        <v>43</v>
      </c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/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/>
      <c r="DW4" s="75"/>
      <c r="DX4" s="75"/>
      <c r="DY4" s="75"/>
      <c r="DZ4" s="75"/>
      <c r="EA4" s="75"/>
      <c r="EB4" s="75"/>
      <c r="EC4" s="75"/>
      <c r="ED4" s="75"/>
      <c r="EE4" s="75"/>
      <c r="EF4" s="75"/>
      <c r="EG4" s="75"/>
      <c r="EH4" s="75"/>
      <c r="EI4" s="75"/>
      <c r="EJ4" s="75"/>
      <c r="EK4" s="75"/>
      <c r="EL4" s="75"/>
      <c r="EM4" s="75"/>
      <c r="EN4" s="75"/>
      <c r="EO4" s="75"/>
      <c r="EP4" s="75"/>
      <c r="EQ4" s="75"/>
      <c r="ER4" s="75"/>
      <c r="ES4" s="75"/>
      <c r="ET4" s="75"/>
      <c r="EU4" s="75"/>
      <c r="EV4" s="75"/>
      <c r="EW4" s="75"/>
      <c r="EX4" s="75"/>
      <c r="EY4" s="75"/>
      <c r="EZ4" s="75"/>
      <c r="FA4" s="75"/>
      <c r="FB4" s="75"/>
      <c r="FC4" s="75"/>
      <c r="FD4" s="75"/>
      <c r="FE4" s="75"/>
      <c r="FF4" s="75"/>
      <c r="FG4" s="75"/>
      <c r="FH4" s="75"/>
      <c r="FI4" s="75"/>
      <c r="FJ4" s="75"/>
      <c r="FK4" s="75"/>
      <c r="FL4" s="75"/>
      <c r="FM4" s="75"/>
      <c r="FN4" s="75"/>
      <c r="FO4" s="75"/>
      <c r="FP4" s="75"/>
      <c r="FQ4" s="75"/>
      <c r="FR4" s="75"/>
      <c r="FS4" s="75"/>
      <c r="FT4" s="75"/>
      <c r="FU4" s="75"/>
      <c r="FV4" s="75"/>
      <c r="FW4" s="75"/>
      <c r="FX4" s="75"/>
      <c r="FY4" s="75"/>
      <c r="FZ4" s="76"/>
      <c r="GA4" s="82" t="s">
        <v>521</v>
      </c>
      <c r="GB4" s="75"/>
      <c r="GC4" s="75"/>
      <c r="GD4" s="75"/>
      <c r="GE4" s="75"/>
      <c r="GF4" s="75"/>
      <c r="GG4" s="75"/>
      <c r="GH4" s="75"/>
      <c r="GI4" s="75"/>
      <c r="GJ4" s="75"/>
      <c r="GK4" s="75"/>
      <c r="GL4" s="75"/>
      <c r="GM4" s="75"/>
      <c r="GN4" s="75"/>
      <c r="GO4" s="75"/>
      <c r="GP4" s="75"/>
      <c r="GQ4" s="75"/>
      <c r="GR4" s="76"/>
    </row>
    <row r="5" spans="1:200" ht="13.5" customHeight="1" x14ac:dyDescent="0.25">
      <c r="A5" s="85"/>
      <c r="B5" s="85"/>
      <c r="C5" s="97" t="s">
        <v>6</v>
      </c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9"/>
      <c r="U5" s="92" t="s">
        <v>7</v>
      </c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6"/>
      <c r="AM5" s="94" t="s">
        <v>8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6"/>
      <c r="BE5" s="94" t="s">
        <v>247</v>
      </c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6"/>
      <c r="BW5" s="92" t="s">
        <v>248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6"/>
      <c r="CO5" s="92" t="s">
        <v>45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6"/>
      <c r="DG5" s="95" t="s">
        <v>10</v>
      </c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6"/>
      <c r="DY5" s="95" t="s">
        <v>46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6"/>
      <c r="EQ5" s="118" t="s">
        <v>47</v>
      </c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6"/>
      <c r="FI5" s="95" t="s">
        <v>11</v>
      </c>
      <c r="FJ5" s="75"/>
      <c r="FK5" s="75"/>
      <c r="FL5" s="75"/>
      <c r="FM5" s="75"/>
      <c r="FN5" s="75"/>
      <c r="FO5" s="75"/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6"/>
      <c r="GA5" s="94" t="s">
        <v>12</v>
      </c>
      <c r="GB5" s="75"/>
      <c r="GC5" s="75"/>
      <c r="GD5" s="75"/>
      <c r="GE5" s="75"/>
      <c r="GF5" s="75"/>
      <c r="GG5" s="75"/>
      <c r="GH5" s="75"/>
      <c r="GI5" s="75"/>
      <c r="GJ5" s="75"/>
      <c r="GK5" s="75"/>
      <c r="GL5" s="75"/>
      <c r="GM5" s="75"/>
      <c r="GN5" s="75"/>
      <c r="GO5" s="75"/>
      <c r="GP5" s="75"/>
      <c r="GQ5" s="75"/>
      <c r="GR5" s="76"/>
    </row>
    <row r="6" spans="1:200" ht="15.75" hidden="1" x14ac:dyDescent="0.25">
      <c r="A6" s="85"/>
      <c r="B6" s="85"/>
      <c r="C6" s="11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111"/>
      <c r="U6" s="9"/>
      <c r="V6" s="9"/>
      <c r="W6" s="9"/>
      <c r="X6" s="9"/>
      <c r="Y6" s="9"/>
      <c r="Z6" s="9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</row>
    <row r="7" spans="1:200" ht="15.75" hidden="1" x14ac:dyDescent="0.25">
      <c r="A7" s="85"/>
      <c r="B7" s="85"/>
      <c r="C7" s="11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111"/>
      <c r="U7" s="9"/>
      <c r="V7" s="9"/>
      <c r="W7" s="9"/>
      <c r="X7" s="9"/>
      <c r="Y7" s="9"/>
      <c r="Z7" s="9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</row>
    <row r="8" spans="1:200" ht="15.75" hidden="1" x14ac:dyDescent="0.25">
      <c r="A8" s="85"/>
      <c r="B8" s="85"/>
      <c r="C8" s="110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111"/>
      <c r="U8" s="9"/>
      <c r="V8" s="9"/>
      <c r="W8" s="9"/>
      <c r="X8" s="9"/>
      <c r="Y8" s="9"/>
      <c r="Z8" s="9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</row>
    <row r="9" spans="1:200" ht="15.75" hidden="1" x14ac:dyDescent="0.25">
      <c r="A9" s="85"/>
      <c r="B9" s="85"/>
      <c r="C9" s="11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111"/>
      <c r="U9" s="9"/>
      <c r="V9" s="9"/>
      <c r="W9" s="9"/>
      <c r="X9" s="9"/>
      <c r="Y9" s="9"/>
      <c r="Z9" s="9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</row>
    <row r="10" spans="1:200" ht="15.75" hidden="1" x14ac:dyDescent="0.25">
      <c r="A10" s="85"/>
      <c r="B10" s="85"/>
      <c r="C10" s="112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113"/>
      <c r="U10" s="9"/>
      <c r="V10" s="9"/>
      <c r="W10" s="9"/>
      <c r="X10" s="9"/>
      <c r="Y10" s="9"/>
      <c r="Z10" s="9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</row>
    <row r="11" spans="1:200" ht="15.75" x14ac:dyDescent="0.25">
      <c r="A11" s="85"/>
      <c r="B11" s="85"/>
      <c r="C11" s="92" t="s">
        <v>522</v>
      </c>
      <c r="D11" s="75"/>
      <c r="E11" s="76"/>
      <c r="F11" s="92" t="s">
        <v>523</v>
      </c>
      <c r="G11" s="75"/>
      <c r="H11" s="76"/>
      <c r="I11" s="92" t="s">
        <v>524</v>
      </c>
      <c r="J11" s="75"/>
      <c r="K11" s="76"/>
      <c r="L11" s="92" t="s">
        <v>525</v>
      </c>
      <c r="M11" s="75"/>
      <c r="N11" s="76"/>
      <c r="O11" s="92" t="s">
        <v>526</v>
      </c>
      <c r="P11" s="75"/>
      <c r="Q11" s="76"/>
      <c r="R11" s="92" t="s">
        <v>527</v>
      </c>
      <c r="S11" s="75"/>
      <c r="T11" s="76"/>
      <c r="U11" s="92" t="s">
        <v>528</v>
      </c>
      <c r="V11" s="75"/>
      <c r="W11" s="76"/>
      <c r="X11" s="92" t="s">
        <v>529</v>
      </c>
      <c r="Y11" s="75"/>
      <c r="Z11" s="76"/>
      <c r="AA11" s="94" t="s">
        <v>530</v>
      </c>
      <c r="AB11" s="75"/>
      <c r="AC11" s="76"/>
      <c r="AD11" s="94" t="s">
        <v>531</v>
      </c>
      <c r="AE11" s="75"/>
      <c r="AF11" s="76"/>
      <c r="AG11" s="92" t="s">
        <v>532</v>
      </c>
      <c r="AH11" s="75"/>
      <c r="AI11" s="76"/>
      <c r="AJ11" s="94" t="s">
        <v>533</v>
      </c>
      <c r="AK11" s="75"/>
      <c r="AL11" s="76"/>
      <c r="AM11" s="92" t="s">
        <v>534</v>
      </c>
      <c r="AN11" s="75"/>
      <c r="AO11" s="76"/>
      <c r="AP11" s="92" t="s">
        <v>535</v>
      </c>
      <c r="AQ11" s="75"/>
      <c r="AR11" s="76"/>
      <c r="AS11" s="92" t="s">
        <v>536</v>
      </c>
      <c r="AT11" s="75"/>
      <c r="AU11" s="76"/>
      <c r="AV11" s="94" t="s">
        <v>537</v>
      </c>
      <c r="AW11" s="75"/>
      <c r="AX11" s="76"/>
      <c r="AY11" s="94" t="s">
        <v>538</v>
      </c>
      <c r="AZ11" s="75"/>
      <c r="BA11" s="76"/>
      <c r="BB11" s="94" t="s">
        <v>539</v>
      </c>
      <c r="BC11" s="75"/>
      <c r="BD11" s="76"/>
      <c r="BE11" s="94" t="s">
        <v>540</v>
      </c>
      <c r="BF11" s="75"/>
      <c r="BG11" s="76"/>
      <c r="BH11" s="94" t="s">
        <v>541</v>
      </c>
      <c r="BI11" s="75"/>
      <c r="BJ11" s="76"/>
      <c r="BK11" s="94" t="s">
        <v>542</v>
      </c>
      <c r="BL11" s="75"/>
      <c r="BM11" s="76"/>
      <c r="BN11" s="94" t="s">
        <v>543</v>
      </c>
      <c r="BO11" s="75"/>
      <c r="BP11" s="76"/>
      <c r="BQ11" s="94" t="s">
        <v>544</v>
      </c>
      <c r="BR11" s="75"/>
      <c r="BS11" s="76"/>
      <c r="BT11" s="94" t="s">
        <v>545</v>
      </c>
      <c r="BU11" s="75"/>
      <c r="BV11" s="76"/>
      <c r="BW11" s="94" t="s">
        <v>546</v>
      </c>
      <c r="BX11" s="75"/>
      <c r="BY11" s="76"/>
      <c r="BZ11" s="94" t="s">
        <v>547</v>
      </c>
      <c r="CA11" s="75"/>
      <c r="CB11" s="76"/>
      <c r="CC11" s="94" t="s">
        <v>548</v>
      </c>
      <c r="CD11" s="75"/>
      <c r="CE11" s="76"/>
      <c r="CF11" s="94" t="s">
        <v>549</v>
      </c>
      <c r="CG11" s="75"/>
      <c r="CH11" s="76"/>
      <c r="CI11" s="94" t="s">
        <v>550</v>
      </c>
      <c r="CJ11" s="75"/>
      <c r="CK11" s="76"/>
      <c r="CL11" s="94" t="s">
        <v>551</v>
      </c>
      <c r="CM11" s="75"/>
      <c r="CN11" s="76"/>
      <c r="CO11" s="94" t="s">
        <v>552</v>
      </c>
      <c r="CP11" s="75"/>
      <c r="CQ11" s="76"/>
      <c r="CR11" s="94" t="s">
        <v>553</v>
      </c>
      <c r="CS11" s="75"/>
      <c r="CT11" s="76"/>
      <c r="CU11" s="94" t="s">
        <v>554</v>
      </c>
      <c r="CV11" s="75"/>
      <c r="CW11" s="76"/>
      <c r="CX11" s="94" t="s">
        <v>555</v>
      </c>
      <c r="CY11" s="75"/>
      <c r="CZ11" s="76"/>
      <c r="DA11" s="94" t="s">
        <v>556</v>
      </c>
      <c r="DB11" s="75"/>
      <c r="DC11" s="76"/>
      <c r="DD11" s="94" t="s">
        <v>557</v>
      </c>
      <c r="DE11" s="75"/>
      <c r="DF11" s="76"/>
      <c r="DG11" s="94" t="s">
        <v>558</v>
      </c>
      <c r="DH11" s="75"/>
      <c r="DI11" s="76"/>
      <c r="DJ11" s="94" t="s">
        <v>559</v>
      </c>
      <c r="DK11" s="75"/>
      <c r="DL11" s="76"/>
      <c r="DM11" s="94" t="s">
        <v>560</v>
      </c>
      <c r="DN11" s="75"/>
      <c r="DO11" s="76"/>
      <c r="DP11" s="94" t="s">
        <v>561</v>
      </c>
      <c r="DQ11" s="75"/>
      <c r="DR11" s="76"/>
      <c r="DS11" s="94" t="s">
        <v>562</v>
      </c>
      <c r="DT11" s="75"/>
      <c r="DU11" s="76"/>
      <c r="DV11" s="94" t="s">
        <v>563</v>
      </c>
      <c r="DW11" s="75"/>
      <c r="DX11" s="76"/>
      <c r="DY11" s="94" t="s">
        <v>564</v>
      </c>
      <c r="DZ11" s="75"/>
      <c r="EA11" s="76"/>
      <c r="EB11" s="94" t="s">
        <v>565</v>
      </c>
      <c r="EC11" s="75"/>
      <c r="ED11" s="76"/>
      <c r="EE11" s="94" t="s">
        <v>566</v>
      </c>
      <c r="EF11" s="75"/>
      <c r="EG11" s="76"/>
      <c r="EH11" s="94" t="s">
        <v>567</v>
      </c>
      <c r="EI11" s="75"/>
      <c r="EJ11" s="76"/>
      <c r="EK11" s="94" t="s">
        <v>568</v>
      </c>
      <c r="EL11" s="75"/>
      <c r="EM11" s="76"/>
      <c r="EN11" s="94" t="s">
        <v>569</v>
      </c>
      <c r="EO11" s="75"/>
      <c r="EP11" s="76"/>
      <c r="EQ11" s="94" t="s">
        <v>570</v>
      </c>
      <c r="ER11" s="75"/>
      <c r="ES11" s="76"/>
      <c r="ET11" s="94" t="s">
        <v>571</v>
      </c>
      <c r="EU11" s="75"/>
      <c r="EV11" s="76"/>
      <c r="EW11" s="94" t="s">
        <v>572</v>
      </c>
      <c r="EX11" s="75"/>
      <c r="EY11" s="76"/>
      <c r="EZ11" s="94" t="s">
        <v>573</v>
      </c>
      <c r="FA11" s="75"/>
      <c r="FB11" s="76"/>
      <c r="FC11" s="94" t="s">
        <v>574</v>
      </c>
      <c r="FD11" s="75"/>
      <c r="FE11" s="76"/>
      <c r="FF11" s="94" t="s">
        <v>575</v>
      </c>
      <c r="FG11" s="75"/>
      <c r="FH11" s="76"/>
      <c r="FI11" s="94" t="s">
        <v>576</v>
      </c>
      <c r="FJ11" s="75"/>
      <c r="FK11" s="76"/>
      <c r="FL11" s="94" t="s">
        <v>577</v>
      </c>
      <c r="FM11" s="75"/>
      <c r="FN11" s="76"/>
      <c r="FO11" s="94" t="s">
        <v>578</v>
      </c>
      <c r="FP11" s="75"/>
      <c r="FQ11" s="76"/>
      <c r="FR11" s="94" t="s">
        <v>579</v>
      </c>
      <c r="FS11" s="75"/>
      <c r="FT11" s="76"/>
      <c r="FU11" s="94" t="s">
        <v>580</v>
      </c>
      <c r="FV11" s="75"/>
      <c r="FW11" s="76"/>
      <c r="FX11" s="94" t="s">
        <v>581</v>
      </c>
      <c r="FY11" s="75"/>
      <c r="FZ11" s="76"/>
      <c r="GA11" s="94" t="s">
        <v>582</v>
      </c>
      <c r="GB11" s="75"/>
      <c r="GC11" s="76"/>
      <c r="GD11" s="94" t="s">
        <v>583</v>
      </c>
      <c r="GE11" s="75"/>
      <c r="GF11" s="76"/>
      <c r="GG11" s="94" t="s">
        <v>584</v>
      </c>
      <c r="GH11" s="75"/>
      <c r="GI11" s="76"/>
      <c r="GJ11" s="94" t="s">
        <v>585</v>
      </c>
      <c r="GK11" s="75"/>
      <c r="GL11" s="76"/>
      <c r="GM11" s="94" t="s">
        <v>586</v>
      </c>
      <c r="GN11" s="75"/>
      <c r="GO11" s="76"/>
      <c r="GP11" s="94" t="s">
        <v>587</v>
      </c>
      <c r="GQ11" s="75"/>
      <c r="GR11" s="76"/>
    </row>
    <row r="12" spans="1:200" ht="87" customHeight="1" x14ac:dyDescent="0.25">
      <c r="A12" s="85"/>
      <c r="B12" s="85"/>
      <c r="C12" s="78" t="s">
        <v>588</v>
      </c>
      <c r="D12" s="75"/>
      <c r="E12" s="76"/>
      <c r="F12" s="78" t="s">
        <v>589</v>
      </c>
      <c r="G12" s="75"/>
      <c r="H12" s="76"/>
      <c r="I12" s="78" t="s">
        <v>590</v>
      </c>
      <c r="J12" s="75"/>
      <c r="K12" s="76"/>
      <c r="L12" s="78" t="s">
        <v>591</v>
      </c>
      <c r="M12" s="75"/>
      <c r="N12" s="76"/>
      <c r="O12" s="78" t="s">
        <v>592</v>
      </c>
      <c r="P12" s="75"/>
      <c r="Q12" s="76"/>
      <c r="R12" s="78" t="s">
        <v>593</v>
      </c>
      <c r="S12" s="75"/>
      <c r="T12" s="76"/>
      <c r="U12" s="78" t="s">
        <v>594</v>
      </c>
      <c r="V12" s="75"/>
      <c r="W12" s="76"/>
      <c r="X12" s="78" t="s">
        <v>595</v>
      </c>
      <c r="Y12" s="75"/>
      <c r="Z12" s="76"/>
      <c r="AA12" s="78" t="s">
        <v>596</v>
      </c>
      <c r="AB12" s="75"/>
      <c r="AC12" s="76"/>
      <c r="AD12" s="78" t="s">
        <v>597</v>
      </c>
      <c r="AE12" s="75"/>
      <c r="AF12" s="76"/>
      <c r="AG12" s="78" t="s">
        <v>598</v>
      </c>
      <c r="AH12" s="75"/>
      <c r="AI12" s="76"/>
      <c r="AJ12" s="78" t="s">
        <v>599</v>
      </c>
      <c r="AK12" s="75"/>
      <c r="AL12" s="76"/>
      <c r="AM12" s="74" t="s">
        <v>600</v>
      </c>
      <c r="AN12" s="75"/>
      <c r="AO12" s="76"/>
      <c r="AP12" s="74" t="s">
        <v>601</v>
      </c>
      <c r="AQ12" s="75"/>
      <c r="AR12" s="76"/>
      <c r="AS12" s="74" t="s">
        <v>602</v>
      </c>
      <c r="AT12" s="75"/>
      <c r="AU12" s="76"/>
      <c r="AV12" s="74" t="s">
        <v>603</v>
      </c>
      <c r="AW12" s="75"/>
      <c r="AX12" s="76"/>
      <c r="AY12" s="74" t="s">
        <v>604</v>
      </c>
      <c r="AZ12" s="75"/>
      <c r="BA12" s="76"/>
      <c r="BB12" s="74" t="s">
        <v>605</v>
      </c>
      <c r="BC12" s="75"/>
      <c r="BD12" s="76"/>
      <c r="BE12" s="74" t="s">
        <v>606</v>
      </c>
      <c r="BF12" s="75"/>
      <c r="BG12" s="76"/>
      <c r="BH12" s="74" t="s">
        <v>607</v>
      </c>
      <c r="BI12" s="75"/>
      <c r="BJ12" s="76"/>
      <c r="BK12" s="74" t="s">
        <v>608</v>
      </c>
      <c r="BL12" s="75"/>
      <c r="BM12" s="76"/>
      <c r="BN12" s="74" t="s">
        <v>609</v>
      </c>
      <c r="BO12" s="75"/>
      <c r="BP12" s="76"/>
      <c r="BQ12" s="74" t="s">
        <v>610</v>
      </c>
      <c r="BR12" s="75"/>
      <c r="BS12" s="76"/>
      <c r="BT12" s="74" t="s">
        <v>146</v>
      </c>
      <c r="BU12" s="75"/>
      <c r="BV12" s="76"/>
      <c r="BW12" s="78" t="s">
        <v>611</v>
      </c>
      <c r="BX12" s="75"/>
      <c r="BY12" s="76"/>
      <c r="BZ12" s="78" t="s">
        <v>612</v>
      </c>
      <c r="CA12" s="75"/>
      <c r="CB12" s="76"/>
      <c r="CC12" s="78" t="s">
        <v>613</v>
      </c>
      <c r="CD12" s="75"/>
      <c r="CE12" s="76"/>
      <c r="CF12" s="78" t="s">
        <v>614</v>
      </c>
      <c r="CG12" s="75"/>
      <c r="CH12" s="76"/>
      <c r="CI12" s="78" t="s">
        <v>615</v>
      </c>
      <c r="CJ12" s="75"/>
      <c r="CK12" s="76"/>
      <c r="CL12" s="78" t="s">
        <v>616</v>
      </c>
      <c r="CM12" s="75"/>
      <c r="CN12" s="76"/>
      <c r="CO12" s="74" t="s">
        <v>617</v>
      </c>
      <c r="CP12" s="75"/>
      <c r="CQ12" s="76"/>
      <c r="CR12" s="74" t="s">
        <v>618</v>
      </c>
      <c r="CS12" s="75"/>
      <c r="CT12" s="76"/>
      <c r="CU12" s="74" t="s">
        <v>619</v>
      </c>
      <c r="CV12" s="75"/>
      <c r="CW12" s="76"/>
      <c r="CX12" s="74" t="s">
        <v>620</v>
      </c>
      <c r="CY12" s="75"/>
      <c r="CZ12" s="76"/>
      <c r="DA12" s="74" t="s">
        <v>621</v>
      </c>
      <c r="DB12" s="75"/>
      <c r="DC12" s="76"/>
      <c r="DD12" s="78" t="s">
        <v>622</v>
      </c>
      <c r="DE12" s="75"/>
      <c r="DF12" s="76"/>
      <c r="DG12" s="78" t="s">
        <v>623</v>
      </c>
      <c r="DH12" s="75"/>
      <c r="DI12" s="76"/>
      <c r="DJ12" s="78" t="s">
        <v>624</v>
      </c>
      <c r="DK12" s="75"/>
      <c r="DL12" s="76"/>
      <c r="DM12" s="74" t="s">
        <v>625</v>
      </c>
      <c r="DN12" s="75"/>
      <c r="DO12" s="76"/>
      <c r="DP12" s="78" t="s">
        <v>626</v>
      </c>
      <c r="DQ12" s="75"/>
      <c r="DR12" s="76"/>
      <c r="DS12" s="78" t="s">
        <v>627</v>
      </c>
      <c r="DT12" s="75"/>
      <c r="DU12" s="76"/>
      <c r="DV12" s="78" t="s">
        <v>628</v>
      </c>
      <c r="DW12" s="75"/>
      <c r="DX12" s="76"/>
      <c r="DY12" s="74" t="s">
        <v>629</v>
      </c>
      <c r="DZ12" s="75"/>
      <c r="EA12" s="76"/>
      <c r="EB12" s="74" t="s">
        <v>630</v>
      </c>
      <c r="EC12" s="75"/>
      <c r="ED12" s="76"/>
      <c r="EE12" s="74" t="s">
        <v>631</v>
      </c>
      <c r="EF12" s="75"/>
      <c r="EG12" s="76"/>
      <c r="EH12" s="74" t="s">
        <v>632</v>
      </c>
      <c r="EI12" s="75"/>
      <c r="EJ12" s="76"/>
      <c r="EK12" s="74" t="s">
        <v>633</v>
      </c>
      <c r="EL12" s="75"/>
      <c r="EM12" s="76"/>
      <c r="EN12" s="74" t="s">
        <v>634</v>
      </c>
      <c r="EO12" s="75"/>
      <c r="EP12" s="76"/>
      <c r="EQ12" s="78" t="s">
        <v>635</v>
      </c>
      <c r="ER12" s="75"/>
      <c r="ES12" s="76"/>
      <c r="ET12" s="78" t="s">
        <v>636</v>
      </c>
      <c r="EU12" s="75"/>
      <c r="EV12" s="76"/>
      <c r="EW12" s="78" t="s">
        <v>637</v>
      </c>
      <c r="EX12" s="75"/>
      <c r="EY12" s="76"/>
      <c r="EZ12" s="78" t="s">
        <v>638</v>
      </c>
      <c r="FA12" s="75"/>
      <c r="FB12" s="76"/>
      <c r="FC12" s="78" t="s">
        <v>639</v>
      </c>
      <c r="FD12" s="75"/>
      <c r="FE12" s="76"/>
      <c r="FF12" s="78" t="s">
        <v>640</v>
      </c>
      <c r="FG12" s="75"/>
      <c r="FH12" s="76"/>
      <c r="FI12" s="74" t="s">
        <v>641</v>
      </c>
      <c r="FJ12" s="75"/>
      <c r="FK12" s="76"/>
      <c r="FL12" s="74" t="s">
        <v>642</v>
      </c>
      <c r="FM12" s="75"/>
      <c r="FN12" s="76"/>
      <c r="FO12" s="74" t="s">
        <v>643</v>
      </c>
      <c r="FP12" s="75"/>
      <c r="FQ12" s="76"/>
      <c r="FR12" s="74" t="s">
        <v>644</v>
      </c>
      <c r="FS12" s="75"/>
      <c r="FT12" s="76"/>
      <c r="FU12" s="74" t="s">
        <v>645</v>
      </c>
      <c r="FV12" s="75"/>
      <c r="FW12" s="76"/>
      <c r="FX12" s="74" t="s">
        <v>646</v>
      </c>
      <c r="FY12" s="75"/>
      <c r="FZ12" s="76"/>
      <c r="GA12" s="78" t="s">
        <v>647</v>
      </c>
      <c r="GB12" s="75"/>
      <c r="GC12" s="76"/>
      <c r="GD12" s="78" t="s">
        <v>648</v>
      </c>
      <c r="GE12" s="75"/>
      <c r="GF12" s="76"/>
      <c r="GG12" s="78" t="s">
        <v>649</v>
      </c>
      <c r="GH12" s="75"/>
      <c r="GI12" s="76"/>
      <c r="GJ12" s="78" t="s">
        <v>650</v>
      </c>
      <c r="GK12" s="75"/>
      <c r="GL12" s="76"/>
      <c r="GM12" s="78" t="s">
        <v>651</v>
      </c>
      <c r="GN12" s="75"/>
      <c r="GO12" s="76"/>
      <c r="GP12" s="78" t="s">
        <v>652</v>
      </c>
      <c r="GQ12" s="75"/>
      <c r="GR12" s="76"/>
    </row>
    <row r="13" spans="1:200" ht="144" x14ac:dyDescent="0.25">
      <c r="A13" s="86"/>
      <c r="B13" s="86"/>
      <c r="C13" s="11" t="s">
        <v>14</v>
      </c>
      <c r="D13" s="11" t="s">
        <v>32</v>
      </c>
      <c r="E13" s="11" t="s">
        <v>653</v>
      </c>
      <c r="F13" s="11" t="s">
        <v>654</v>
      </c>
      <c r="G13" s="11" t="s">
        <v>655</v>
      </c>
      <c r="H13" s="11" t="s">
        <v>656</v>
      </c>
      <c r="I13" s="11" t="s">
        <v>657</v>
      </c>
      <c r="J13" s="11" t="s">
        <v>658</v>
      </c>
      <c r="K13" s="11" t="s">
        <v>659</v>
      </c>
      <c r="L13" s="11" t="s">
        <v>660</v>
      </c>
      <c r="M13" s="11" t="s">
        <v>661</v>
      </c>
      <c r="N13" s="11" t="s">
        <v>662</v>
      </c>
      <c r="O13" s="11" t="s">
        <v>663</v>
      </c>
      <c r="P13" s="11" t="s">
        <v>664</v>
      </c>
      <c r="Q13" s="11" t="s">
        <v>665</v>
      </c>
      <c r="R13" s="11" t="s">
        <v>666</v>
      </c>
      <c r="S13" s="11" t="s">
        <v>667</v>
      </c>
      <c r="T13" s="11" t="s">
        <v>668</v>
      </c>
      <c r="U13" s="11" t="s">
        <v>669</v>
      </c>
      <c r="V13" s="11" t="s">
        <v>670</v>
      </c>
      <c r="W13" s="11" t="s">
        <v>671</v>
      </c>
      <c r="X13" s="11" t="s">
        <v>429</v>
      </c>
      <c r="Y13" s="11" t="s">
        <v>672</v>
      </c>
      <c r="Z13" s="11" t="s">
        <v>431</v>
      </c>
      <c r="AA13" s="11" t="s">
        <v>673</v>
      </c>
      <c r="AB13" s="11" t="s">
        <v>674</v>
      </c>
      <c r="AC13" s="11" t="s">
        <v>675</v>
      </c>
      <c r="AD13" s="11" t="s">
        <v>676</v>
      </c>
      <c r="AE13" s="11" t="s">
        <v>677</v>
      </c>
      <c r="AF13" s="11" t="s">
        <v>678</v>
      </c>
      <c r="AG13" s="11" t="s">
        <v>679</v>
      </c>
      <c r="AH13" s="11" t="s">
        <v>680</v>
      </c>
      <c r="AI13" s="11" t="s">
        <v>681</v>
      </c>
      <c r="AJ13" s="11" t="s">
        <v>396</v>
      </c>
      <c r="AK13" s="11" t="s">
        <v>682</v>
      </c>
      <c r="AL13" s="11" t="s">
        <v>683</v>
      </c>
      <c r="AM13" s="11" t="s">
        <v>684</v>
      </c>
      <c r="AN13" s="11" t="s">
        <v>685</v>
      </c>
      <c r="AO13" s="11" t="s">
        <v>686</v>
      </c>
      <c r="AP13" s="11" t="s">
        <v>687</v>
      </c>
      <c r="AQ13" s="11" t="s">
        <v>688</v>
      </c>
      <c r="AR13" s="11" t="s">
        <v>689</v>
      </c>
      <c r="AS13" s="11" t="s">
        <v>690</v>
      </c>
      <c r="AT13" s="11" t="s">
        <v>691</v>
      </c>
      <c r="AU13" s="11" t="s">
        <v>692</v>
      </c>
      <c r="AV13" s="11" t="s">
        <v>693</v>
      </c>
      <c r="AW13" s="11" t="s">
        <v>694</v>
      </c>
      <c r="AX13" s="11" t="s">
        <v>695</v>
      </c>
      <c r="AY13" s="11" t="s">
        <v>696</v>
      </c>
      <c r="AZ13" s="11" t="s">
        <v>697</v>
      </c>
      <c r="BA13" s="11" t="s">
        <v>16</v>
      </c>
      <c r="BB13" s="11" t="s">
        <v>698</v>
      </c>
      <c r="BC13" s="11" t="s">
        <v>699</v>
      </c>
      <c r="BD13" s="11" t="s">
        <v>700</v>
      </c>
      <c r="BE13" s="10" t="s">
        <v>402</v>
      </c>
      <c r="BF13" s="10" t="s">
        <v>19</v>
      </c>
      <c r="BG13" s="10" t="s">
        <v>701</v>
      </c>
      <c r="BH13" s="10" t="s">
        <v>702</v>
      </c>
      <c r="BI13" s="10" t="s">
        <v>703</v>
      </c>
      <c r="BJ13" s="10" t="s">
        <v>704</v>
      </c>
      <c r="BK13" s="10" t="s">
        <v>23</v>
      </c>
      <c r="BL13" s="10" t="s">
        <v>27</v>
      </c>
      <c r="BM13" s="10" t="s">
        <v>20</v>
      </c>
      <c r="BN13" s="10" t="s">
        <v>705</v>
      </c>
      <c r="BO13" s="10" t="s">
        <v>706</v>
      </c>
      <c r="BP13" s="10" t="s">
        <v>707</v>
      </c>
      <c r="BQ13" s="10" t="s">
        <v>610</v>
      </c>
      <c r="BR13" s="10" t="s">
        <v>708</v>
      </c>
      <c r="BS13" s="10" t="s">
        <v>709</v>
      </c>
      <c r="BT13" s="10" t="s">
        <v>146</v>
      </c>
      <c r="BU13" s="10" t="s">
        <v>710</v>
      </c>
      <c r="BV13" s="10" t="s">
        <v>711</v>
      </c>
      <c r="BW13" s="11" t="s">
        <v>712</v>
      </c>
      <c r="BX13" s="11" t="s">
        <v>713</v>
      </c>
      <c r="BY13" s="11" t="s">
        <v>714</v>
      </c>
      <c r="BZ13" s="11" t="s">
        <v>422</v>
      </c>
      <c r="CA13" s="11" t="s">
        <v>715</v>
      </c>
      <c r="CB13" s="11" t="s">
        <v>716</v>
      </c>
      <c r="CC13" s="10" t="s">
        <v>717</v>
      </c>
      <c r="CD13" s="10" t="s">
        <v>718</v>
      </c>
      <c r="CE13" s="10" t="s">
        <v>719</v>
      </c>
      <c r="CF13" s="11" t="s">
        <v>720</v>
      </c>
      <c r="CG13" s="11" t="s">
        <v>721</v>
      </c>
      <c r="CH13" s="11" t="s">
        <v>722</v>
      </c>
      <c r="CI13" s="11" t="s">
        <v>723</v>
      </c>
      <c r="CJ13" s="11" t="s">
        <v>724</v>
      </c>
      <c r="CK13" s="11" t="s">
        <v>725</v>
      </c>
      <c r="CL13" s="11" t="s">
        <v>616</v>
      </c>
      <c r="CM13" s="11" t="s">
        <v>726</v>
      </c>
      <c r="CN13" s="11" t="s">
        <v>727</v>
      </c>
      <c r="CO13" s="10" t="s">
        <v>728</v>
      </c>
      <c r="CP13" s="10" t="s">
        <v>729</v>
      </c>
      <c r="CQ13" s="10" t="s">
        <v>730</v>
      </c>
      <c r="CR13" s="10" t="s">
        <v>731</v>
      </c>
      <c r="CS13" s="10" t="s">
        <v>732</v>
      </c>
      <c r="CT13" s="10" t="s">
        <v>177</v>
      </c>
      <c r="CU13" s="10" t="s">
        <v>733</v>
      </c>
      <c r="CV13" s="10" t="s">
        <v>734</v>
      </c>
      <c r="CW13" s="10" t="s">
        <v>735</v>
      </c>
      <c r="CX13" s="10" t="s">
        <v>736</v>
      </c>
      <c r="CY13" s="10" t="s">
        <v>737</v>
      </c>
      <c r="CZ13" s="10" t="s">
        <v>738</v>
      </c>
      <c r="DA13" s="10" t="s">
        <v>621</v>
      </c>
      <c r="DB13" s="10" t="s">
        <v>739</v>
      </c>
      <c r="DC13" s="10" t="s">
        <v>740</v>
      </c>
      <c r="DD13" s="10" t="s">
        <v>741</v>
      </c>
      <c r="DE13" s="10" t="s">
        <v>742</v>
      </c>
      <c r="DF13" s="10" t="s">
        <v>743</v>
      </c>
      <c r="DG13" s="11" t="s">
        <v>744</v>
      </c>
      <c r="DH13" s="11" t="s">
        <v>745</v>
      </c>
      <c r="DI13" s="11" t="s">
        <v>746</v>
      </c>
      <c r="DJ13" s="11" t="s">
        <v>747</v>
      </c>
      <c r="DK13" s="11" t="s">
        <v>748</v>
      </c>
      <c r="DL13" s="11" t="s">
        <v>749</v>
      </c>
      <c r="DM13" s="11" t="s">
        <v>750</v>
      </c>
      <c r="DN13" s="11" t="s">
        <v>751</v>
      </c>
      <c r="DO13" s="11" t="s">
        <v>752</v>
      </c>
      <c r="DP13" s="11" t="s">
        <v>753</v>
      </c>
      <c r="DQ13" s="11" t="s">
        <v>754</v>
      </c>
      <c r="DR13" s="11" t="s">
        <v>755</v>
      </c>
      <c r="DS13" s="11" t="s">
        <v>756</v>
      </c>
      <c r="DT13" s="11" t="s">
        <v>757</v>
      </c>
      <c r="DU13" s="11" t="s">
        <v>758</v>
      </c>
      <c r="DV13" s="11" t="s">
        <v>628</v>
      </c>
      <c r="DW13" s="11" t="s">
        <v>759</v>
      </c>
      <c r="DX13" s="11" t="s">
        <v>760</v>
      </c>
      <c r="DY13" s="11" t="s">
        <v>629</v>
      </c>
      <c r="DZ13" s="11" t="s">
        <v>761</v>
      </c>
      <c r="EA13" s="11" t="s">
        <v>762</v>
      </c>
      <c r="EB13" s="11" t="s">
        <v>763</v>
      </c>
      <c r="EC13" s="11" t="s">
        <v>764</v>
      </c>
      <c r="ED13" s="11" t="s">
        <v>765</v>
      </c>
      <c r="EE13" s="11" t="s">
        <v>766</v>
      </c>
      <c r="EF13" s="11" t="s">
        <v>767</v>
      </c>
      <c r="EG13" s="11" t="s">
        <v>768</v>
      </c>
      <c r="EH13" s="11" t="s">
        <v>769</v>
      </c>
      <c r="EI13" s="11" t="s">
        <v>770</v>
      </c>
      <c r="EJ13" s="11" t="s">
        <v>771</v>
      </c>
      <c r="EK13" s="11" t="s">
        <v>772</v>
      </c>
      <c r="EL13" s="11" t="s">
        <v>773</v>
      </c>
      <c r="EM13" s="11" t="s">
        <v>774</v>
      </c>
      <c r="EN13" s="11" t="s">
        <v>634</v>
      </c>
      <c r="EO13" s="11" t="s">
        <v>775</v>
      </c>
      <c r="EP13" s="11" t="s">
        <v>776</v>
      </c>
      <c r="EQ13" s="11" t="s">
        <v>777</v>
      </c>
      <c r="ER13" s="11" t="s">
        <v>778</v>
      </c>
      <c r="ES13" s="11" t="s">
        <v>779</v>
      </c>
      <c r="ET13" s="11" t="s">
        <v>780</v>
      </c>
      <c r="EU13" s="11" t="s">
        <v>781</v>
      </c>
      <c r="EV13" s="11" t="s">
        <v>782</v>
      </c>
      <c r="EW13" s="11" t="s">
        <v>637</v>
      </c>
      <c r="EX13" s="11" t="s">
        <v>783</v>
      </c>
      <c r="EY13" s="11" t="s">
        <v>784</v>
      </c>
      <c r="EZ13" s="11" t="s">
        <v>785</v>
      </c>
      <c r="FA13" s="11" t="s">
        <v>786</v>
      </c>
      <c r="FB13" s="11" t="s">
        <v>787</v>
      </c>
      <c r="FC13" s="11" t="s">
        <v>788</v>
      </c>
      <c r="FD13" s="11" t="s">
        <v>789</v>
      </c>
      <c r="FE13" s="11" t="s">
        <v>790</v>
      </c>
      <c r="FF13" s="11" t="s">
        <v>791</v>
      </c>
      <c r="FG13" s="11" t="s">
        <v>792</v>
      </c>
      <c r="FH13" s="11" t="s">
        <v>793</v>
      </c>
      <c r="FI13" s="10" t="s">
        <v>794</v>
      </c>
      <c r="FJ13" s="10" t="s">
        <v>795</v>
      </c>
      <c r="FK13" s="10" t="s">
        <v>796</v>
      </c>
      <c r="FL13" s="10" t="s">
        <v>797</v>
      </c>
      <c r="FM13" s="10" t="s">
        <v>798</v>
      </c>
      <c r="FN13" s="10" t="s">
        <v>799</v>
      </c>
      <c r="FO13" s="10" t="s">
        <v>800</v>
      </c>
      <c r="FP13" s="10" t="s">
        <v>801</v>
      </c>
      <c r="FQ13" s="10" t="s">
        <v>802</v>
      </c>
      <c r="FR13" s="10" t="s">
        <v>803</v>
      </c>
      <c r="FS13" s="10" t="s">
        <v>804</v>
      </c>
      <c r="FT13" s="10" t="s">
        <v>805</v>
      </c>
      <c r="FU13" s="10" t="s">
        <v>426</v>
      </c>
      <c r="FV13" s="10" t="s">
        <v>806</v>
      </c>
      <c r="FW13" s="10" t="s">
        <v>807</v>
      </c>
      <c r="FX13" s="10" t="s">
        <v>808</v>
      </c>
      <c r="FY13" s="10" t="s">
        <v>809</v>
      </c>
      <c r="FZ13" s="10" t="s">
        <v>810</v>
      </c>
      <c r="GA13" s="11" t="s">
        <v>811</v>
      </c>
      <c r="GB13" s="11" t="s">
        <v>812</v>
      </c>
      <c r="GC13" s="11" t="s">
        <v>813</v>
      </c>
      <c r="GD13" s="11" t="s">
        <v>814</v>
      </c>
      <c r="GE13" s="11" t="s">
        <v>815</v>
      </c>
      <c r="GF13" s="11" t="s">
        <v>816</v>
      </c>
      <c r="GG13" s="11" t="s">
        <v>817</v>
      </c>
      <c r="GH13" s="11" t="s">
        <v>818</v>
      </c>
      <c r="GI13" s="11" t="s">
        <v>819</v>
      </c>
      <c r="GJ13" s="11" t="s">
        <v>820</v>
      </c>
      <c r="GK13" s="11" t="s">
        <v>821</v>
      </c>
      <c r="GL13" s="11" t="s">
        <v>822</v>
      </c>
      <c r="GM13" s="11" t="s">
        <v>823</v>
      </c>
      <c r="GN13" s="11" t="s">
        <v>824</v>
      </c>
      <c r="GO13" s="11" t="s">
        <v>825</v>
      </c>
      <c r="GP13" s="11" t="s">
        <v>826</v>
      </c>
      <c r="GQ13" s="11" t="s">
        <v>827</v>
      </c>
      <c r="GR13" s="11" t="s">
        <v>828</v>
      </c>
    </row>
    <row r="14" spans="1:200" ht="15.75" x14ac:dyDescent="0.25">
      <c r="A14" s="38">
        <v>1</v>
      </c>
      <c r="B14" s="14" t="s">
        <v>1234</v>
      </c>
      <c r="C14" s="51"/>
      <c r="D14" s="51"/>
      <c r="E14" s="51">
        <v>1</v>
      </c>
      <c r="F14" s="51"/>
      <c r="G14" s="51"/>
      <c r="H14" s="51">
        <v>1</v>
      </c>
      <c r="I14" s="51"/>
      <c r="J14" s="51"/>
      <c r="K14" s="51">
        <v>1</v>
      </c>
      <c r="L14" s="51"/>
      <c r="M14" s="51"/>
      <c r="N14" s="51">
        <v>1</v>
      </c>
      <c r="O14" s="51"/>
      <c r="P14" s="51"/>
      <c r="Q14" s="51">
        <v>1</v>
      </c>
      <c r="R14" s="51"/>
      <c r="S14" s="51"/>
      <c r="T14" s="51">
        <v>1</v>
      </c>
      <c r="U14" s="51"/>
      <c r="V14" s="51"/>
      <c r="W14" s="51">
        <v>1</v>
      </c>
      <c r="X14" s="51"/>
      <c r="Y14" s="51"/>
      <c r="Z14" s="51">
        <v>1</v>
      </c>
      <c r="AA14" s="51"/>
      <c r="AB14" s="51"/>
      <c r="AC14" s="51">
        <v>1</v>
      </c>
      <c r="AD14" s="51"/>
      <c r="AE14" s="51"/>
      <c r="AF14" s="51">
        <v>1</v>
      </c>
      <c r="AG14" s="51"/>
      <c r="AH14" s="51"/>
      <c r="AI14" s="51">
        <v>1</v>
      </c>
      <c r="AJ14" s="51"/>
      <c r="AK14" s="51"/>
      <c r="AL14" s="51">
        <v>1</v>
      </c>
      <c r="AM14" s="51"/>
      <c r="AN14" s="51"/>
      <c r="AO14" s="51">
        <v>1</v>
      </c>
      <c r="AP14" s="51"/>
      <c r="AQ14" s="51"/>
      <c r="AR14" s="51">
        <v>1</v>
      </c>
      <c r="AS14" s="51"/>
      <c r="AT14" s="51"/>
      <c r="AU14" s="51">
        <v>1</v>
      </c>
      <c r="AV14" s="51"/>
      <c r="AW14" s="51"/>
      <c r="AX14" s="51">
        <v>1</v>
      </c>
      <c r="AY14" s="51"/>
      <c r="AZ14" s="51"/>
      <c r="BA14" s="51">
        <v>1</v>
      </c>
      <c r="BB14" s="51"/>
      <c r="BC14" s="51"/>
      <c r="BD14" s="51">
        <v>1</v>
      </c>
      <c r="BE14" s="51"/>
      <c r="BF14" s="51"/>
      <c r="BG14" s="51">
        <v>1</v>
      </c>
      <c r="BH14" s="51"/>
      <c r="BI14" s="51"/>
      <c r="BJ14" s="51">
        <v>1</v>
      </c>
      <c r="BK14" s="51"/>
      <c r="BL14" s="51"/>
      <c r="BM14" s="51">
        <v>1</v>
      </c>
      <c r="BN14" s="51"/>
      <c r="BO14" s="51"/>
      <c r="BP14" s="51">
        <v>1</v>
      </c>
      <c r="BQ14" s="51"/>
      <c r="BR14" s="51"/>
      <c r="BS14" s="51">
        <v>1</v>
      </c>
      <c r="BT14" s="51"/>
      <c r="BU14" s="51"/>
      <c r="BV14" s="51">
        <v>1</v>
      </c>
      <c r="BW14" s="51"/>
      <c r="BX14" s="51"/>
      <c r="BY14" s="51">
        <v>1</v>
      </c>
      <c r="BZ14" s="51"/>
      <c r="CA14" s="51"/>
      <c r="CB14" s="51">
        <v>1</v>
      </c>
      <c r="CC14" s="51"/>
      <c r="CD14" s="51"/>
      <c r="CE14" s="51">
        <v>1</v>
      </c>
      <c r="CF14" s="51"/>
      <c r="CG14" s="51"/>
      <c r="CH14" s="51">
        <v>1</v>
      </c>
      <c r="CI14" s="51"/>
      <c r="CJ14" s="51"/>
      <c r="CK14" s="51">
        <v>1</v>
      </c>
      <c r="CL14" s="51"/>
      <c r="CM14" s="51"/>
      <c r="CN14" s="51">
        <v>1</v>
      </c>
      <c r="CO14" s="51"/>
      <c r="CP14" s="51"/>
      <c r="CQ14" s="51">
        <v>1</v>
      </c>
      <c r="CR14" s="51"/>
      <c r="CS14" s="51"/>
      <c r="CT14" s="51">
        <v>1</v>
      </c>
      <c r="CU14" s="51"/>
      <c r="CV14" s="51"/>
      <c r="CW14" s="51">
        <v>1</v>
      </c>
      <c r="CX14" s="51"/>
      <c r="CY14" s="51"/>
      <c r="CZ14" s="51">
        <v>1</v>
      </c>
      <c r="DA14" s="51"/>
      <c r="DB14" s="51"/>
      <c r="DC14" s="51">
        <v>1</v>
      </c>
      <c r="DD14" s="51"/>
      <c r="DE14" s="51"/>
      <c r="DF14" s="51">
        <v>1</v>
      </c>
      <c r="DG14" s="51"/>
      <c r="DH14" s="51"/>
      <c r="DI14" s="51">
        <v>1</v>
      </c>
      <c r="DJ14" s="51"/>
      <c r="DK14" s="51"/>
      <c r="DL14" s="51">
        <v>1</v>
      </c>
      <c r="DM14" s="51"/>
      <c r="DN14" s="51"/>
      <c r="DO14" s="51">
        <v>1</v>
      </c>
      <c r="DP14" s="51"/>
      <c r="DQ14" s="51"/>
      <c r="DR14" s="51">
        <v>1</v>
      </c>
      <c r="DS14" s="51"/>
      <c r="DT14" s="51"/>
      <c r="DU14" s="51">
        <v>1</v>
      </c>
      <c r="DV14" s="51"/>
      <c r="DW14" s="51"/>
      <c r="DX14" s="51">
        <v>1</v>
      </c>
      <c r="DY14" s="51"/>
      <c r="DZ14" s="51"/>
      <c r="EA14" s="51">
        <v>1</v>
      </c>
      <c r="EB14" s="51"/>
      <c r="EC14" s="51"/>
      <c r="ED14" s="51">
        <v>1</v>
      </c>
      <c r="EE14" s="51"/>
      <c r="EF14" s="51"/>
      <c r="EG14" s="51">
        <v>1</v>
      </c>
      <c r="EH14" s="51"/>
      <c r="EI14" s="51"/>
      <c r="EJ14" s="51">
        <v>1</v>
      </c>
      <c r="EK14" s="51"/>
      <c r="EL14" s="51"/>
      <c r="EM14" s="51">
        <v>1</v>
      </c>
      <c r="EN14" s="51"/>
      <c r="EO14" s="51"/>
      <c r="EP14" s="51">
        <v>1</v>
      </c>
      <c r="EQ14" s="51"/>
      <c r="ER14" s="51"/>
      <c r="ES14" s="51">
        <v>1</v>
      </c>
      <c r="ET14" s="51"/>
      <c r="EU14" s="51"/>
      <c r="EV14" s="51">
        <v>1</v>
      </c>
      <c r="EW14" s="51"/>
      <c r="EX14" s="51"/>
      <c r="EY14" s="51">
        <v>1</v>
      </c>
      <c r="EZ14" s="51"/>
      <c r="FA14" s="51"/>
      <c r="FB14" s="51">
        <v>1</v>
      </c>
      <c r="FC14" s="51"/>
      <c r="FD14" s="51"/>
      <c r="FE14" s="51">
        <v>1</v>
      </c>
      <c r="FF14" s="51"/>
      <c r="FG14" s="51"/>
      <c r="FH14" s="51">
        <v>1</v>
      </c>
      <c r="FI14" s="51"/>
      <c r="FJ14" s="51"/>
      <c r="FK14" s="51">
        <v>1</v>
      </c>
      <c r="FL14" s="51"/>
      <c r="FM14" s="51"/>
      <c r="FN14" s="51">
        <v>1</v>
      </c>
      <c r="FO14" s="51"/>
      <c r="FP14" s="51"/>
      <c r="FQ14" s="51">
        <v>1</v>
      </c>
      <c r="FR14" s="51"/>
      <c r="FS14" s="51"/>
      <c r="FT14" s="51">
        <v>1</v>
      </c>
      <c r="FU14" s="51"/>
      <c r="FV14" s="51"/>
      <c r="FW14" s="51">
        <v>1</v>
      </c>
      <c r="FX14" s="51"/>
      <c r="FY14" s="51"/>
      <c r="FZ14" s="51">
        <v>1</v>
      </c>
      <c r="GA14" s="51"/>
      <c r="GB14" s="51"/>
      <c r="GC14" s="51">
        <v>1</v>
      </c>
      <c r="GD14" s="51"/>
      <c r="GE14" s="51"/>
      <c r="GF14" s="51">
        <v>1</v>
      </c>
      <c r="GG14" s="51"/>
      <c r="GH14" s="51"/>
      <c r="GI14" s="51">
        <v>1</v>
      </c>
      <c r="GJ14" s="51"/>
      <c r="GK14" s="51"/>
      <c r="GL14" s="51">
        <v>1</v>
      </c>
      <c r="GM14" s="51"/>
      <c r="GN14" s="51"/>
      <c r="GO14" s="51">
        <v>1</v>
      </c>
      <c r="GP14" s="51"/>
      <c r="GQ14" s="51"/>
      <c r="GR14" s="51">
        <v>1</v>
      </c>
    </row>
    <row r="15" spans="1:200" s="54" customFormat="1" ht="15.75" x14ac:dyDescent="0.25">
      <c r="A15" s="38">
        <v>2</v>
      </c>
      <c r="B15" s="14" t="s">
        <v>1235</v>
      </c>
      <c r="C15" s="51"/>
      <c r="D15" s="51">
        <v>1</v>
      </c>
      <c r="E15" s="51"/>
      <c r="F15" s="51"/>
      <c r="G15" s="51">
        <v>1</v>
      </c>
      <c r="H15" s="51"/>
      <c r="I15" s="51"/>
      <c r="J15" s="51">
        <v>1</v>
      </c>
      <c r="K15" s="51"/>
      <c r="L15" s="51"/>
      <c r="M15" s="51">
        <v>1</v>
      </c>
      <c r="N15" s="51"/>
      <c r="O15" s="51"/>
      <c r="P15" s="51">
        <v>1</v>
      </c>
      <c r="Q15" s="51"/>
      <c r="R15" s="51"/>
      <c r="S15" s="51">
        <v>1</v>
      </c>
      <c r="T15" s="51"/>
      <c r="U15" s="51"/>
      <c r="V15" s="51">
        <v>1</v>
      </c>
      <c r="W15" s="51"/>
      <c r="X15" s="51"/>
      <c r="Y15" s="51">
        <v>1</v>
      </c>
      <c r="Z15" s="51"/>
      <c r="AA15" s="51"/>
      <c r="AB15" s="51">
        <v>1</v>
      </c>
      <c r="AC15" s="51"/>
      <c r="AD15" s="51"/>
      <c r="AE15" s="51">
        <v>1</v>
      </c>
      <c r="AF15" s="51"/>
      <c r="AG15" s="51"/>
      <c r="AH15" s="51">
        <v>1</v>
      </c>
      <c r="AI15" s="51"/>
      <c r="AJ15" s="51"/>
      <c r="AK15" s="51">
        <v>1</v>
      </c>
      <c r="AL15" s="51"/>
      <c r="AM15" s="51"/>
      <c r="AN15" s="51">
        <v>1</v>
      </c>
      <c r="AO15" s="51"/>
      <c r="AP15" s="51"/>
      <c r="AQ15" s="51">
        <v>1</v>
      </c>
      <c r="AR15" s="51"/>
      <c r="AS15" s="51"/>
      <c r="AT15" s="51">
        <v>1</v>
      </c>
      <c r="AU15" s="51"/>
      <c r="AV15" s="51"/>
      <c r="AW15" s="51">
        <v>1</v>
      </c>
      <c r="AX15" s="51"/>
      <c r="AY15" s="51"/>
      <c r="AZ15" s="51">
        <v>1</v>
      </c>
      <c r="BA15" s="51"/>
      <c r="BB15" s="51"/>
      <c r="BC15" s="51">
        <v>1</v>
      </c>
      <c r="BD15" s="51"/>
      <c r="BE15" s="51"/>
      <c r="BF15" s="51">
        <v>1</v>
      </c>
      <c r="BG15" s="51"/>
      <c r="BH15" s="51"/>
      <c r="BI15" s="51">
        <v>1</v>
      </c>
      <c r="BJ15" s="51"/>
      <c r="BK15" s="51"/>
      <c r="BL15" s="51">
        <v>1</v>
      </c>
      <c r="BM15" s="51"/>
      <c r="BN15" s="51"/>
      <c r="BO15" s="51">
        <v>1</v>
      </c>
      <c r="BP15" s="51"/>
      <c r="BQ15" s="51"/>
      <c r="BR15" s="51">
        <v>1</v>
      </c>
      <c r="BS15" s="51"/>
      <c r="BT15" s="51"/>
      <c r="BU15" s="51">
        <v>1</v>
      </c>
      <c r="BV15" s="51"/>
      <c r="BW15" s="51"/>
      <c r="BX15" s="51">
        <v>1</v>
      </c>
      <c r="BY15" s="51"/>
      <c r="BZ15" s="51"/>
      <c r="CA15" s="51">
        <v>1</v>
      </c>
      <c r="CB15" s="51"/>
      <c r="CC15" s="51"/>
      <c r="CD15" s="51">
        <v>1</v>
      </c>
      <c r="CE15" s="51"/>
      <c r="CF15" s="51"/>
      <c r="CG15" s="51">
        <v>1</v>
      </c>
      <c r="CH15" s="51"/>
      <c r="CI15" s="51"/>
      <c r="CJ15" s="51">
        <v>1</v>
      </c>
      <c r="CK15" s="51"/>
      <c r="CL15" s="51"/>
      <c r="CM15" s="51">
        <v>1</v>
      </c>
      <c r="CN15" s="51"/>
      <c r="CO15" s="51"/>
      <c r="CP15" s="51">
        <v>1</v>
      </c>
      <c r="CQ15" s="51"/>
      <c r="CR15" s="51"/>
      <c r="CS15" s="51">
        <v>1</v>
      </c>
      <c r="CT15" s="51"/>
      <c r="CU15" s="51"/>
      <c r="CV15" s="51">
        <v>1</v>
      </c>
      <c r="CW15" s="51"/>
      <c r="CX15" s="51"/>
      <c r="CY15" s="51">
        <v>1</v>
      </c>
      <c r="CZ15" s="51"/>
      <c r="DA15" s="51"/>
      <c r="DB15" s="51">
        <v>1</v>
      </c>
      <c r="DC15" s="51"/>
      <c r="DD15" s="51"/>
      <c r="DE15" s="51">
        <v>1</v>
      </c>
      <c r="DF15" s="51"/>
      <c r="DG15" s="51"/>
      <c r="DH15" s="51">
        <v>1</v>
      </c>
      <c r="DI15" s="51"/>
      <c r="DJ15" s="51"/>
      <c r="DK15" s="51">
        <v>1</v>
      </c>
      <c r="DL15" s="51"/>
      <c r="DM15" s="51"/>
      <c r="DN15" s="51">
        <v>1</v>
      </c>
      <c r="DO15" s="51"/>
      <c r="DP15" s="51"/>
      <c r="DQ15" s="51">
        <v>1</v>
      </c>
      <c r="DR15" s="51"/>
      <c r="DS15" s="51"/>
      <c r="DT15" s="51">
        <v>1</v>
      </c>
      <c r="DU15" s="51"/>
      <c r="DV15" s="51"/>
      <c r="DW15" s="51">
        <v>1</v>
      </c>
      <c r="DX15" s="51"/>
      <c r="DY15" s="51"/>
      <c r="DZ15" s="51">
        <v>1</v>
      </c>
      <c r="EA15" s="51"/>
      <c r="EB15" s="51"/>
      <c r="EC15" s="51">
        <v>1</v>
      </c>
      <c r="ED15" s="51"/>
      <c r="EE15" s="51"/>
      <c r="EF15" s="51">
        <v>1</v>
      </c>
      <c r="EG15" s="51"/>
      <c r="EH15" s="51"/>
      <c r="EI15" s="51">
        <v>1</v>
      </c>
      <c r="EJ15" s="51"/>
      <c r="EK15" s="51"/>
      <c r="EL15" s="51">
        <v>1</v>
      </c>
      <c r="EM15" s="51"/>
      <c r="EN15" s="51"/>
      <c r="EO15" s="51">
        <v>1</v>
      </c>
      <c r="EP15" s="51"/>
      <c r="EQ15" s="51"/>
      <c r="ER15" s="51">
        <v>1</v>
      </c>
      <c r="ES15" s="51"/>
      <c r="ET15" s="51"/>
      <c r="EU15" s="51">
        <v>1</v>
      </c>
      <c r="EV15" s="51"/>
      <c r="EW15" s="51"/>
      <c r="EX15" s="51">
        <v>1</v>
      </c>
      <c r="EY15" s="51"/>
      <c r="EZ15" s="51"/>
      <c r="FA15" s="51">
        <v>1</v>
      </c>
      <c r="FB15" s="51"/>
      <c r="FC15" s="51"/>
      <c r="FD15" s="51">
        <v>1</v>
      </c>
      <c r="FE15" s="51"/>
      <c r="FF15" s="51"/>
      <c r="FG15" s="51">
        <v>1</v>
      </c>
      <c r="FH15" s="51"/>
      <c r="FI15" s="51"/>
      <c r="FJ15" s="51">
        <v>1</v>
      </c>
      <c r="FK15" s="51"/>
      <c r="FL15" s="51"/>
      <c r="FM15" s="51">
        <v>1</v>
      </c>
      <c r="FN15" s="51"/>
      <c r="FO15" s="51"/>
      <c r="FP15" s="51">
        <v>1</v>
      </c>
      <c r="FQ15" s="51"/>
      <c r="FR15" s="51"/>
      <c r="FS15" s="51">
        <v>1</v>
      </c>
      <c r="FT15" s="51"/>
      <c r="FU15" s="51"/>
      <c r="FV15" s="51">
        <v>1</v>
      </c>
      <c r="FW15" s="51"/>
      <c r="FX15" s="51"/>
      <c r="FY15" s="51">
        <v>1</v>
      </c>
      <c r="FZ15" s="51"/>
      <c r="GA15" s="51"/>
      <c r="GB15" s="51">
        <v>1</v>
      </c>
      <c r="GC15" s="51"/>
      <c r="GD15" s="51"/>
      <c r="GE15" s="51">
        <v>1</v>
      </c>
      <c r="GF15" s="51"/>
      <c r="GG15" s="51"/>
      <c r="GH15" s="51">
        <v>1</v>
      </c>
      <c r="GI15" s="51"/>
      <c r="GJ15" s="51"/>
      <c r="GK15" s="51">
        <v>1</v>
      </c>
      <c r="GL15" s="51"/>
      <c r="GM15" s="51"/>
      <c r="GN15" s="51">
        <v>1</v>
      </c>
      <c r="GO15" s="51"/>
      <c r="GP15" s="51"/>
      <c r="GQ15" s="51">
        <v>1</v>
      </c>
      <c r="GR15" s="51"/>
    </row>
    <row r="16" spans="1:200" s="54" customFormat="1" ht="15.75" x14ac:dyDescent="0.25">
      <c r="A16" s="38">
        <v>3</v>
      </c>
      <c r="B16" s="14" t="s">
        <v>509</v>
      </c>
      <c r="C16" s="51"/>
      <c r="D16" s="51"/>
      <c r="E16" s="51">
        <v>1</v>
      </c>
      <c r="F16" s="51"/>
      <c r="G16" s="51"/>
      <c r="H16" s="51">
        <v>1</v>
      </c>
      <c r="I16" s="51"/>
      <c r="J16" s="51"/>
      <c r="K16" s="51">
        <v>1</v>
      </c>
      <c r="L16" s="51"/>
      <c r="M16" s="51"/>
      <c r="N16" s="51">
        <v>1</v>
      </c>
      <c r="O16" s="51"/>
      <c r="P16" s="51"/>
      <c r="Q16" s="51">
        <v>1</v>
      </c>
      <c r="R16" s="51"/>
      <c r="S16" s="51"/>
      <c r="T16" s="51">
        <v>1</v>
      </c>
      <c r="U16" s="51"/>
      <c r="V16" s="51"/>
      <c r="W16" s="51">
        <v>1</v>
      </c>
      <c r="X16" s="51"/>
      <c r="Y16" s="51"/>
      <c r="Z16" s="51">
        <v>1</v>
      </c>
      <c r="AA16" s="51"/>
      <c r="AB16" s="51"/>
      <c r="AC16" s="51">
        <v>1</v>
      </c>
      <c r="AD16" s="51"/>
      <c r="AE16" s="51"/>
      <c r="AF16" s="51">
        <v>1</v>
      </c>
      <c r="AG16" s="51"/>
      <c r="AH16" s="51"/>
      <c r="AI16" s="51">
        <v>1</v>
      </c>
      <c r="AJ16" s="51"/>
      <c r="AK16" s="51"/>
      <c r="AL16" s="51">
        <v>1</v>
      </c>
      <c r="AM16" s="51"/>
      <c r="AN16" s="51"/>
      <c r="AO16" s="51">
        <v>1</v>
      </c>
      <c r="AP16" s="51"/>
      <c r="AQ16" s="51"/>
      <c r="AR16" s="51">
        <v>1</v>
      </c>
      <c r="AS16" s="51"/>
      <c r="AT16" s="51"/>
      <c r="AU16" s="51">
        <v>1</v>
      </c>
      <c r="AV16" s="51"/>
      <c r="AW16" s="51"/>
      <c r="AX16" s="51">
        <v>1</v>
      </c>
      <c r="AY16" s="51"/>
      <c r="AZ16" s="51"/>
      <c r="BA16" s="51">
        <v>1</v>
      </c>
      <c r="BB16" s="51"/>
      <c r="BC16" s="51"/>
      <c r="BD16" s="51">
        <v>1</v>
      </c>
      <c r="BE16" s="51"/>
      <c r="BF16" s="51"/>
      <c r="BG16" s="51">
        <v>1</v>
      </c>
      <c r="BH16" s="51"/>
      <c r="BI16" s="51"/>
      <c r="BJ16" s="51">
        <v>1</v>
      </c>
      <c r="BK16" s="51"/>
      <c r="BL16" s="51"/>
      <c r="BM16" s="51">
        <v>1</v>
      </c>
      <c r="BN16" s="51"/>
      <c r="BO16" s="51"/>
      <c r="BP16" s="51">
        <v>1</v>
      </c>
      <c r="BQ16" s="51"/>
      <c r="BR16" s="51"/>
      <c r="BS16" s="51">
        <v>1</v>
      </c>
      <c r="BT16" s="51"/>
      <c r="BU16" s="51"/>
      <c r="BV16" s="51">
        <v>1</v>
      </c>
      <c r="BW16" s="51"/>
      <c r="BX16" s="51"/>
      <c r="BY16" s="51">
        <v>1</v>
      </c>
      <c r="BZ16" s="51"/>
      <c r="CA16" s="51"/>
      <c r="CB16" s="51">
        <v>1</v>
      </c>
      <c r="CC16" s="51"/>
      <c r="CD16" s="51"/>
      <c r="CE16" s="51">
        <v>1</v>
      </c>
      <c r="CF16" s="51"/>
      <c r="CG16" s="51"/>
      <c r="CH16" s="51">
        <v>1</v>
      </c>
      <c r="CI16" s="51"/>
      <c r="CJ16" s="51"/>
      <c r="CK16" s="51">
        <v>1</v>
      </c>
      <c r="CL16" s="51"/>
      <c r="CM16" s="51"/>
      <c r="CN16" s="51">
        <v>1</v>
      </c>
      <c r="CO16" s="51"/>
      <c r="CP16" s="51"/>
      <c r="CQ16" s="51">
        <v>1</v>
      </c>
      <c r="CR16" s="51"/>
      <c r="CS16" s="51"/>
      <c r="CT16" s="51">
        <v>1</v>
      </c>
      <c r="CU16" s="51"/>
      <c r="CV16" s="51"/>
      <c r="CW16" s="51">
        <v>1</v>
      </c>
      <c r="CX16" s="51"/>
      <c r="CY16" s="51"/>
      <c r="CZ16" s="51">
        <v>1</v>
      </c>
      <c r="DA16" s="51"/>
      <c r="DB16" s="51"/>
      <c r="DC16" s="51">
        <v>1</v>
      </c>
      <c r="DD16" s="51"/>
      <c r="DE16" s="51"/>
      <c r="DF16" s="51">
        <v>1</v>
      </c>
      <c r="DG16" s="51"/>
      <c r="DH16" s="51"/>
      <c r="DI16" s="51">
        <v>1</v>
      </c>
      <c r="DJ16" s="51"/>
      <c r="DK16" s="51"/>
      <c r="DL16" s="51">
        <v>1</v>
      </c>
      <c r="DM16" s="51"/>
      <c r="DN16" s="51"/>
      <c r="DO16" s="51">
        <v>1</v>
      </c>
      <c r="DP16" s="51"/>
      <c r="DQ16" s="51"/>
      <c r="DR16" s="51">
        <v>1</v>
      </c>
      <c r="DS16" s="51"/>
      <c r="DT16" s="51"/>
      <c r="DU16" s="51">
        <v>1</v>
      </c>
      <c r="DV16" s="51"/>
      <c r="DW16" s="51"/>
      <c r="DX16" s="51">
        <v>1</v>
      </c>
      <c r="DY16" s="51"/>
      <c r="DZ16" s="51"/>
      <c r="EA16" s="51">
        <v>1</v>
      </c>
      <c r="EB16" s="51"/>
      <c r="EC16" s="51"/>
      <c r="ED16" s="51">
        <v>1</v>
      </c>
      <c r="EE16" s="51"/>
      <c r="EF16" s="51"/>
      <c r="EG16" s="51">
        <v>1</v>
      </c>
      <c r="EH16" s="51"/>
      <c r="EI16" s="51"/>
      <c r="EJ16" s="51">
        <v>1</v>
      </c>
      <c r="EK16" s="51"/>
      <c r="EL16" s="51"/>
      <c r="EM16" s="51">
        <v>1</v>
      </c>
      <c r="EN16" s="51"/>
      <c r="EO16" s="51"/>
      <c r="EP16" s="51">
        <v>1</v>
      </c>
      <c r="EQ16" s="51"/>
      <c r="ER16" s="51"/>
      <c r="ES16" s="51">
        <v>1</v>
      </c>
      <c r="ET16" s="51"/>
      <c r="EU16" s="51"/>
      <c r="EV16" s="51">
        <v>1</v>
      </c>
      <c r="EW16" s="51"/>
      <c r="EX16" s="51"/>
      <c r="EY16" s="51">
        <v>1</v>
      </c>
      <c r="EZ16" s="51"/>
      <c r="FA16" s="51"/>
      <c r="FB16" s="51">
        <v>1</v>
      </c>
      <c r="FC16" s="51"/>
      <c r="FD16" s="51"/>
      <c r="FE16" s="51">
        <v>1</v>
      </c>
      <c r="FF16" s="51"/>
      <c r="FG16" s="51"/>
      <c r="FH16" s="51">
        <v>1</v>
      </c>
      <c r="FI16" s="51"/>
      <c r="FJ16" s="51"/>
      <c r="FK16" s="51">
        <v>1</v>
      </c>
      <c r="FL16" s="51"/>
      <c r="FM16" s="51"/>
      <c r="FN16" s="51">
        <v>1</v>
      </c>
      <c r="FO16" s="51"/>
      <c r="FP16" s="51"/>
      <c r="FQ16" s="51">
        <v>1</v>
      </c>
      <c r="FR16" s="51"/>
      <c r="FS16" s="51"/>
      <c r="FT16" s="51">
        <v>1</v>
      </c>
      <c r="FU16" s="51"/>
      <c r="FV16" s="51"/>
      <c r="FW16" s="51">
        <v>1</v>
      </c>
      <c r="FX16" s="51"/>
      <c r="FY16" s="51"/>
      <c r="FZ16" s="51">
        <v>1</v>
      </c>
      <c r="GA16" s="51"/>
      <c r="GB16" s="51"/>
      <c r="GC16" s="51">
        <v>1</v>
      </c>
      <c r="GD16" s="51"/>
      <c r="GE16" s="51"/>
      <c r="GF16" s="51">
        <v>1</v>
      </c>
      <c r="GG16" s="51"/>
      <c r="GH16" s="51"/>
      <c r="GI16" s="51">
        <v>1</v>
      </c>
      <c r="GJ16" s="51"/>
      <c r="GK16" s="51"/>
      <c r="GL16" s="51">
        <v>1</v>
      </c>
      <c r="GM16" s="51"/>
      <c r="GN16" s="51"/>
      <c r="GO16" s="51">
        <v>1</v>
      </c>
      <c r="GP16" s="51"/>
      <c r="GQ16" s="51"/>
      <c r="GR16" s="51">
        <v>1</v>
      </c>
    </row>
    <row r="17" spans="1:200" ht="15.75" x14ac:dyDescent="0.25">
      <c r="A17" s="12">
        <v>4</v>
      </c>
      <c r="B17" s="13" t="s">
        <v>511</v>
      </c>
      <c r="C17" s="53">
        <v>1</v>
      </c>
      <c r="D17" s="53"/>
      <c r="E17" s="53"/>
      <c r="F17" s="53">
        <v>1</v>
      </c>
      <c r="G17" s="53"/>
      <c r="H17" s="53"/>
      <c r="I17" s="53">
        <v>1</v>
      </c>
      <c r="J17" s="53"/>
      <c r="K17" s="53"/>
      <c r="L17" s="53">
        <v>1</v>
      </c>
      <c r="M17" s="53"/>
      <c r="N17" s="53"/>
      <c r="O17" s="53">
        <v>1</v>
      </c>
      <c r="P17" s="53"/>
      <c r="Q17" s="53"/>
      <c r="R17" s="53">
        <v>1</v>
      </c>
      <c r="S17" s="53"/>
      <c r="T17" s="53"/>
      <c r="U17" s="53">
        <v>1</v>
      </c>
      <c r="V17" s="53"/>
      <c r="W17" s="53"/>
      <c r="X17" s="53">
        <v>1</v>
      </c>
      <c r="Y17" s="53"/>
      <c r="Z17" s="53"/>
      <c r="AA17" s="53">
        <v>1</v>
      </c>
      <c r="AB17" s="53"/>
      <c r="AC17" s="53"/>
      <c r="AD17" s="53">
        <v>1</v>
      </c>
      <c r="AE17" s="53"/>
      <c r="AF17" s="53"/>
      <c r="AG17" s="53">
        <v>1</v>
      </c>
      <c r="AH17" s="53"/>
      <c r="AI17" s="53"/>
      <c r="AJ17" s="53">
        <v>1</v>
      </c>
      <c r="AK17" s="53"/>
      <c r="AL17" s="53"/>
      <c r="AM17" s="53">
        <v>1</v>
      </c>
      <c r="AN17" s="53"/>
      <c r="AO17" s="53"/>
      <c r="AP17" s="53">
        <v>1</v>
      </c>
      <c r="AQ17" s="53"/>
      <c r="AR17" s="53"/>
      <c r="AS17" s="53">
        <v>1</v>
      </c>
      <c r="AT17" s="53"/>
      <c r="AU17" s="53"/>
      <c r="AV17" s="53">
        <v>1</v>
      </c>
      <c r="AW17" s="53"/>
      <c r="AX17" s="53"/>
      <c r="AY17" s="53">
        <v>1</v>
      </c>
      <c r="AZ17" s="53"/>
      <c r="BA17" s="53"/>
      <c r="BB17" s="53">
        <v>1</v>
      </c>
      <c r="BC17" s="53"/>
      <c r="BD17" s="53"/>
      <c r="BE17" s="53">
        <v>1</v>
      </c>
      <c r="BF17" s="53"/>
      <c r="BG17" s="53"/>
      <c r="BH17" s="53">
        <v>1</v>
      </c>
      <c r="BI17" s="53"/>
      <c r="BJ17" s="53"/>
      <c r="BK17" s="53">
        <v>1</v>
      </c>
      <c r="BL17" s="53"/>
      <c r="BM17" s="53"/>
      <c r="BN17" s="53">
        <v>1</v>
      </c>
      <c r="BO17" s="53"/>
      <c r="BP17" s="53"/>
      <c r="BQ17" s="53">
        <v>1</v>
      </c>
      <c r="BR17" s="53"/>
      <c r="BS17" s="53"/>
      <c r="BT17" s="53">
        <v>1</v>
      </c>
      <c r="BU17" s="53"/>
      <c r="BV17" s="53"/>
      <c r="BW17" s="53">
        <v>1</v>
      </c>
      <c r="BX17" s="53"/>
      <c r="BY17" s="53"/>
      <c r="BZ17" s="53">
        <v>1</v>
      </c>
      <c r="CA17" s="53"/>
      <c r="CB17" s="53"/>
      <c r="CC17" s="53">
        <v>1</v>
      </c>
      <c r="CD17" s="53"/>
      <c r="CE17" s="53"/>
      <c r="CF17" s="53">
        <v>1</v>
      </c>
      <c r="CG17" s="53"/>
      <c r="CH17" s="53"/>
      <c r="CI17" s="53">
        <v>1</v>
      </c>
      <c r="CJ17" s="53"/>
      <c r="CK17" s="53"/>
      <c r="CL17" s="53">
        <v>1</v>
      </c>
      <c r="CM17" s="53"/>
      <c r="CN17" s="53"/>
      <c r="CO17" s="53">
        <v>1</v>
      </c>
      <c r="CP17" s="53"/>
      <c r="CQ17" s="53"/>
      <c r="CR17" s="53">
        <v>1</v>
      </c>
      <c r="CS17" s="53"/>
      <c r="CT17" s="53"/>
      <c r="CU17" s="53">
        <v>1</v>
      </c>
      <c r="CV17" s="53"/>
      <c r="CW17" s="53"/>
      <c r="CX17" s="53">
        <v>1</v>
      </c>
      <c r="CY17" s="53"/>
      <c r="CZ17" s="53"/>
      <c r="DA17" s="53">
        <v>1</v>
      </c>
      <c r="DB17" s="53"/>
      <c r="DC17" s="53"/>
      <c r="DD17" s="53">
        <v>1</v>
      </c>
      <c r="DE17" s="53"/>
      <c r="DF17" s="53"/>
      <c r="DG17" s="53">
        <v>1</v>
      </c>
      <c r="DH17" s="53"/>
      <c r="DI17" s="53"/>
      <c r="DJ17" s="53">
        <v>1</v>
      </c>
      <c r="DK17" s="53"/>
      <c r="DL17" s="53"/>
      <c r="DM17" s="53">
        <v>1</v>
      </c>
      <c r="DN17" s="53"/>
      <c r="DO17" s="53"/>
      <c r="DP17" s="53">
        <v>1</v>
      </c>
      <c r="DQ17" s="53"/>
      <c r="DR17" s="53"/>
      <c r="DS17" s="53">
        <v>1</v>
      </c>
      <c r="DT17" s="53"/>
      <c r="DU17" s="53"/>
      <c r="DV17" s="53">
        <v>1</v>
      </c>
      <c r="DW17" s="53"/>
      <c r="DX17" s="53"/>
      <c r="DY17" s="53">
        <v>1</v>
      </c>
      <c r="DZ17" s="53"/>
      <c r="EA17" s="53"/>
      <c r="EB17" s="53">
        <v>1</v>
      </c>
      <c r="EC17" s="53"/>
      <c r="ED17" s="53"/>
      <c r="EE17" s="53">
        <v>1</v>
      </c>
      <c r="EF17" s="53"/>
      <c r="EG17" s="53"/>
      <c r="EH17" s="53">
        <v>1</v>
      </c>
      <c r="EI17" s="53"/>
      <c r="EJ17" s="53"/>
      <c r="EK17" s="53">
        <v>1</v>
      </c>
      <c r="EL17" s="53"/>
      <c r="EM17" s="53"/>
      <c r="EN17" s="53">
        <v>1</v>
      </c>
      <c r="EO17" s="53"/>
      <c r="EP17" s="53"/>
      <c r="EQ17" s="53">
        <v>1</v>
      </c>
      <c r="ER17" s="53"/>
      <c r="ES17" s="53"/>
      <c r="ET17" s="53">
        <v>1</v>
      </c>
      <c r="EU17" s="53"/>
      <c r="EV17" s="53"/>
      <c r="EW17" s="53">
        <v>1</v>
      </c>
      <c r="EX17" s="53"/>
      <c r="EY17" s="53"/>
      <c r="EZ17" s="53">
        <v>1</v>
      </c>
      <c r="FA17" s="53"/>
      <c r="FB17" s="53"/>
      <c r="FC17" s="53">
        <v>1</v>
      </c>
      <c r="FD17" s="53"/>
      <c r="FE17" s="53"/>
      <c r="FF17" s="53">
        <v>1</v>
      </c>
      <c r="FG17" s="53"/>
      <c r="FH17" s="53"/>
      <c r="FI17" s="53">
        <v>1</v>
      </c>
      <c r="FJ17" s="53"/>
      <c r="FK17" s="53"/>
      <c r="FL17" s="53">
        <v>1</v>
      </c>
      <c r="FM17" s="53"/>
      <c r="FN17" s="53"/>
      <c r="FO17" s="53">
        <v>1</v>
      </c>
      <c r="FP17" s="53"/>
      <c r="FQ17" s="53"/>
      <c r="FR17" s="53">
        <v>1</v>
      </c>
      <c r="FS17" s="53"/>
      <c r="FT17" s="53"/>
      <c r="FU17" s="53">
        <v>1</v>
      </c>
      <c r="FV17" s="53"/>
      <c r="FW17" s="53"/>
      <c r="FX17" s="53">
        <v>1</v>
      </c>
      <c r="FY17" s="53"/>
      <c r="FZ17" s="53"/>
      <c r="GA17" s="53">
        <v>1</v>
      </c>
      <c r="GB17" s="53"/>
      <c r="GC17" s="53"/>
      <c r="GD17" s="53">
        <v>1</v>
      </c>
      <c r="GE17" s="53"/>
      <c r="GF17" s="53"/>
      <c r="GG17" s="53">
        <v>1</v>
      </c>
      <c r="GH17" s="53"/>
      <c r="GI17" s="53"/>
      <c r="GJ17" s="53">
        <v>1</v>
      </c>
      <c r="GK17" s="53"/>
      <c r="GL17" s="53"/>
      <c r="GM17" s="53">
        <v>1</v>
      </c>
      <c r="GN17" s="53"/>
      <c r="GO17" s="53"/>
      <c r="GP17" s="53">
        <v>1</v>
      </c>
      <c r="GQ17" s="53"/>
      <c r="GR17" s="53"/>
    </row>
    <row r="18" spans="1:200" ht="15.75" x14ac:dyDescent="0.25">
      <c r="A18" s="12">
        <v>5</v>
      </c>
      <c r="B18" s="13" t="s">
        <v>1236</v>
      </c>
      <c r="C18" s="53"/>
      <c r="D18" s="53"/>
      <c r="E18" s="53">
        <v>1</v>
      </c>
      <c r="F18" s="53"/>
      <c r="G18" s="53"/>
      <c r="H18" s="53">
        <v>1</v>
      </c>
      <c r="I18" s="53"/>
      <c r="J18" s="53"/>
      <c r="K18" s="53">
        <v>1</v>
      </c>
      <c r="L18" s="53"/>
      <c r="M18" s="53"/>
      <c r="N18" s="53">
        <v>1</v>
      </c>
      <c r="O18" s="53"/>
      <c r="P18" s="53"/>
      <c r="Q18" s="53">
        <v>1</v>
      </c>
      <c r="R18" s="53"/>
      <c r="S18" s="53"/>
      <c r="T18" s="53">
        <v>1</v>
      </c>
      <c r="U18" s="53"/>
      <c r="V18" s="53"/>
      <c r="W18" s="53">
        <v>1</v>
      </c>
      <c r="X18" s="53"/>
      <c r="Y18" s="53"/>
      <c r="Z18" s="53">
        <v>1</v>
      </c>
      <c r="AA18" s="53"/>
      <c r="AB18" s="53"/>
      <c r="AC18" s="53">
        <v>1</v>
      </c>
      <c r="AD18" s="53"/>
      <c r="AE18" s="53"/>
      <c r="AF18" s="53">
        <v>1</v>
      </c>
      <c r="AG18" s="53"/>
      <c r="AH18" s="53"/>
      <c r="AI18" s="53">
        <v>1</v>
      </c>
      <c r="AJ18" s="53"/>
      <c r="AK18" s="53"/>
      <c r="AL18" s="53">
        <v>1</v>
      </c>
      <c r="AM18" s="53"/>
      <c r="AN18" s="53"/>
      <c r="AO18" s="53">
        <v>1</v>
      </c>
      <c r="AP18" s="53"/>
      <c r="AQ18" s="53"/>
      <c r="AR18" s="53">
        <v>1</v>
      </c>
      <c r="AS18" s="53"/>
      <c r="AT18" s="53"/>
      <c r="AU18" s="53">
        <v>1</v>
      </c>
      <c r="AV18" s="53"/>
      <c r="AW18" s="53"/>
      <c r="AX18" s="53">
        <v>1</v>
      </c>
      <c r="AY18" s="53"/>
      <c r="AZ18" s="53"/>
      <c r="BA18" s="53">
        <v>1</v>
      </c>
      <c r="BB18" s="53"/>
      <c r="BC18" s="53"/>
      <c r="BD18" s="53">
        <v>1</v>
      </c>
      <c r="BE18" s="53"/>
      <c r="BF18" s="53"/>
      <c r="BG18" s="53">
        <v>1</v>
      </c>
      <c r="BH18" s="53"/>
      <c r="BI18" s="53"/>
      <c r="BJ18" s="53">
        <v>1</v>
      </c>
      <c r="BK18" s="53"/>
      <c r="BL18" s="53"/>
      <c r="BM18" s="53">
        <v>1</v>
      </c>
      <c r="BN18" s="53"/>
      <c r="BO18" s="53"/>
      <c r="BP18" s="53">
        <v>1</v>
      </c>
      <c r="BQ18" s="53"/>
      <c r="BR18" s="53"/>
      <c r="BS18" s="53">
        <v>1</v>
      </c>
      <c r="BT18" s="53"/>
      <c r="BU18" s="53"/>
      <c r="BV18" s="53">
        <v>1</v>
      </c>
      <c r="BW18" s="53"/>
      <c r="BX18" s="53"/>
      <c r="BY18" s="53">
        <v>1</v>
      </c>
      <c r="BZ18" s="53"/>
      <c r="CA18" s="53"/>
      <c r="CB18" s="53">
        <v>1</v>
      </c>
      <c r="CC18" s="53"/>
      <c r="CD18" s="53"/>
      <c r="CE18" s="53">
        <v>1</v>
      </c>
      <c r="CF18" s="53"/>
      <c r="CG18" s="53"/>
      <c r="CH18" s="53">
        <v>1</v>
      </c>
      <c r="CI18" s="53"/>
      <c r="CJ18" s="53"/>
      <c r="CK18" s="53">
        <v>1</v>
      </c>
      <c r="CL18" s="53"/>
      <c r="CM18" s="53"/>
      <c r="CN18" s="53">
        <v>1</v>
      </c>
      <c r="CO18" s="53"/>
      <c r="CP18" s="53"/>
      <c r="CQ18" s="53">
        <v>1</v>
      </c>
      <c r="CR18" s="53"/>
      <c r="CS18" s="53"/>
      <c r="CT18" s="53">
        <v>1</v>
      </c>
      <c r="CU18" s="53"/>
      <c r="CV18" s="53"/>
      <c r="CW18" s="53">
        <v>1</v>
      </c>
      <c r="CX18" s="53"/>
      <c r="CY18" s="53"/>
      <c r="CZ18" s="53">
        <v>1</v>
      </c>
      <c r="DA18" s="53"/>
      <c r="DB18" s="53"/>
      <c r="DC18" s="53">
        <v>1</v>
      </c>
      <c r="DD18" s="53"/>
      <c r="DE18" s="53"/>
      <c r="DF18" s="53">
        <v>1</v>
      </c>
      <c r="DG18" s="53"/>
      <c r="DH18" s="53"/>
      <c r="DI18" s="53">
        <v>1</v>
      </c>
      <c r="DJ18" s="53"/>
      <c r="DK18" s="53"/>
      <c r="DL18" s="53">
        <v>1</v>
      </c>
      <c r="DM18" s="53"/>
      <c r="DN18" s="53"/>
      <c r="DO18" s="53">
        <v>1</v>
      </c>
      <c r="DP18" s="53"/>
      <c r="DQ18" s="53"/>
      <c r="DR18" s="53">
        <v>1</v>
      </c>
      <c r="DS18" s="53"/>
      <c r="DT18" s="53"/>
      <c r="DU18" s="53">
        <v>1</v>
      </c>
      <c r="DV18" s="53"/>
      <c r="DW18" s="53"/>
      <c r="DX18" s="53">
        <v>1</v>
      </c>
      <c r="DY18" s="53"/>
      <c r="DZ18" s="53"/>
      <c r="EA18" s="53">
        <v>1</v>
      </c>
      <c r="EB18" s="53"/>
      <c r="EC18" s="53"/>
      <c r="ED18" s="53">
        <v>1</v>
      </c>
      <c r="EE18" s="53"/>
      <c r="EF18" s="53"/>
      <c r="EG18" s="53">
        <v>1</v>
      </c>
      <c r="EH18" s="53"/>
      <c r="EI18" s="53"/>
      <c r="EJ18" s="53">
        <v>1</v>
      </c>
      <c r="EK18" s="53"/>
      <c r="EL18" s="53"/>
      <c r="EM18" s="53">
        <v>1</v>
      </c>
      <c r="EN18" s="53"/>
      <c r="EO18" s="53"/>
      <c r="EP18" s="53">
        <v>1</v>
      </c>
      <c r="EQ18" s="53"/>
      <c r="ER18" s="53"/>
      <c r="ES18" s="53">
        <v>1</v>
      </c>
      <c r="ET18" s="53"/>
      <c r="EU18" s="53"/>
      <c r="EV18" s="53">
        <v>1</v>
      </c>
      <c r="EW18" s="53"/>
      <c r="EX18" s="53"/>
      <c r="EY18" s="53">
        <v>1</v>
      </c>
      <c r="EZ18" s="53"/>
      <c r="FA18" s="53"/>
      <c r="FB18" s="53">
        <v>1</v>
      </c>
      <c r="FC18" s="53"/>
      <c r="FD18" s="53"/>
      <c r="FE18" s="53">
        <v>1</v>
      </c>
      <c r="FF18" s="53"/>
      <c r="FG18" s="53"/>
      <c r="FH18" s="53">
        <v>1</v>
      </c>
      <c r="FI18" s="53"/>
      <c r="FJ18" s="53"/>
      <c r="FK18" s="53">
        <v>1</v>
      </c>
      <c r="FL18" s="53"/>
      <c r="FM18" s="53"/>
      <c r="FN18" s="53">
        <v>1</v>
      </c>
      <c r="FO18" s="53"/>
      <c r="FP18" s="53"/>
      <c r="FQ18" s="53">
        <v>1</v>
      </c>
      <c r="FR18" s="53"/>
      <c r="FS18" s="53"/>
      <c r="FT18" s="53">
        <v>1</v>
      </c>
      <c r="FU18" s="53"/>
      <c r="FV18" s="53"/>
      <c r="FW18" s="53">
        <v>1</v>
      </c>
      <c r="FX18" s="53"/>
      <c r="FY18" s="53"/>
      <c r="FZ18" s="53">
        <v>1</v>
      </c>
      <c r="GA18" s="53"/>
      <c r="GB18" s="53"/>
      <c r="GC18" s="53">
        <v>1</v>
      </c>
      <c r="GD18" s="53"/>
      <c r="GE18" s="53"/>
      <c r="GF18" s="53">
        <v>1</v>
      </c>
      <c r="GG18" s="53"/>
      <c r="GH18" s="53"/>
      <c r="GI18" s="53">
        <v>1</v>
      </c>
      <c r="GJ18" s="53"/>
      <c r="GK18" s="53"/>
      <c r="GL18" s="53">
        <v>1</v>
      </c>
      <c r="GM18" s="53"/>
      <c r="GN18" s="53"/>
      <c r="GO18" s="53">
        <v>1</v>
      </c>
      <c r="GP18" s="53"/>
      <c r="GQ18" s="53"/>
      <c r="GR18" s="53">
        <v>1</v>
      </c>
    </row>
    <row r="19" spans="1:200" ht="15.75" customHeight="1" x14ac:dyDescent="0.25">
      <c r="A19" s="77" t="s">
        <v>35</v>
      </c>
      <c r="B19" s="76"/>
      <c r="C19" s="15">
        <v>1</v>
      </c>
      <c r="D19" s="15">
        <f t="shared" ref="D19:AI19" si="0">SUM(D14:D18)</f>
        <v>1</v>
      </c>
      <c r="E19" s="15">
        <f t="shared" si="0"/>
        <v>3</v>
      </c>
      <c r="F19" s="15">
        <f t="shared" si="0"/>
        <v>1</v>
      </c>
      <c r="G19" s="15">
        <f t="shared" si="0"/>
        <v>1</v>
      </c>
      <c r="H19" s="15">
        <f t="shared" si="0"/>
        <v>3</v>
      </c>
      <c r="I19" s="15">
        <f t="shared" si="0"/>
        <v>1</v>
      </c>
      <c r="J19" s="15">
        <f t="shared" si="0"/>
        <v>1</v>
      </c>
      <c r="K19" s="15">
        <f t="shared" si="0"/>
        <v>3</v>
      </c>
      <c r="L19" s="15">
        <f t="shared" si="0"/>
        <v>1</v>
      </c>
      <c r="M19" s="15">
        <f t="shared" si="0"/>
        <v>1</v>
      </c>
      <c r="N19" s="15">
        <f t="shared" si="0"/>
        <v>3</v>
      </c>
      <c r="O19" s="15">
        <f t="shared" si="0"/>
        <v>1</v>
      </c>
      <c r="P19" s="15">
        <f t="shared" si="0"/>
        <v>1</v>
      </c>
      <c r="Q19" s="15">
        <f t="shared" si="0"/>
        <v>3</v>
      </c>
      <c r="R19" s="15">
        <f t="shared" si="0"/>
        <v>1</v>
      </c>
      <c r="S19" s="15">
        <f t="shared" si="0"/>
        <v>1</v>
      </c>
      <c r="T19" s="15">
        <f t="shared" si="0"/>
        <v>3</v>
      </c>
      <c r="U19" s="15">
        <f t="shared" si="0"/>
        <v>1</v>
      </c>
      <c r="V19" s="15">
        <f t="shared" si="0"/>
        <v>1</v>
      </c>
      <c r="W19" s="15">
        <f t="shared" si="0"/>
        <v>3</v>
      </c>
      <c r="X19" s="15">
        <f t="shared" si="0"/>
        <v>1</v>
      </c>
      <c r="Y19" s="15">
        <f t="shared" si="0"/>
        <v>1</v>
      </c>
      <c r="Z19" s="15">
        <f t="shared" si="0"/>
        <v>3</v>
      </c>
      <c r="AA19" s="15">
        <f t="shared" si="0"/>
        <v>1</v>
      </c>
      <c r="AB19" s="15">
        <f t="shared" si="0"/>
        <v>1</v>
      </c>
      <c r="AC19" s="15">
        <f t="shared" si="0"/>
        <v>3</v>
      </c>
      <c r="AD19" s="15">
        <f t="shared" si="0"/>
        <v>1</v>
      </c>
      <c r="AE19" s="15">
        <f t="shared" si="0"/>
        <v>1</v>
      </c>
      <c r="AF19" s="15">
        <f t="shared" si="0"/>
        <v>3</v>
      </c>
      <c r="AG19" s="15">
        <f t="shared" si="0"/>
        <v>1</v>
      </c>
      <c r="AH19" s="15">
        <f t="shared" si="0"/>
        <v>1</v>
      </c>
      <c r="AI19" s="15">
        <f t="shared" si="0"/>
        <v>3</v>
      </c>
      <c r="AJ19" s="15">
        <f t="shared" ref="AJ19:BO19" si="1">SUM(AJ14:AJ18)</f>
        <v>1</v>
      </c>
      <c r="AK19" s="15">
        <f t="shared" si="1"/>
        <v>1</v>
      </c>
      <c r="AL19" s="15">
        <f t="shared" si="1"/>
        <v>3</v>
      </c>
      <c r="AM19" s="15">
        <f t="shared" si="1"/>
        <v>1</v>
      </c>
      <c r="AN19" s="15">
        <f t="shared" si="1"/>
        <v>1</v>
      </c>
      <c r="AO19" s="15">
        <f t="shared" si="1"/>
        <v>3</v>
      </c>
      <c r="AP19" s="15">
        <f t="shared" si="1"/>
        <v>1</v>
      </c>
      <c r="AQ19" s="15">
        <f t="shared" si="1"/>
        <v>1</v>
      </c>
      <c r="AR19" s="15">
        <f t="shared" si="1"/>
        <v>3</v>
      </c>
      <c r="AS19" s="15">
        <f t="shared" si="1"/>
        <v>1</v>
      </c>
      <c r="AT19" s="15">
        <f t="shared" si="1"/>
        <v>1</v>
      </c>
      <c r="AU19" s="15">
        <f t="shared" si="1"/>
        <v>3</v>
      </c>
      <c r="AV19" s="15">
        <f t="shared" si="1"/>
        <v>1</v>
      </c>
      <c r="AW19" s="15">
        <f t="shared" si="1"/>
        <v>1</v>
      </c>
      <c r="AX19" s="15">
        <f t="shared" si="1"/>
        <v>3</v>
      </c>
      <c r="AY19" s="15">
        <f t="shared" si="1"/>
        <v>1</v>
      </c>
      <c r="AZ19" s="15">
        <f t="shared" si="1"/>
        <v>1</v>
      </c>
      <c r="BA19" s="15">
        <f t="shared" si="1"/>
        <v>3</v>
      </c>
      <c r="BB19" s="15">
        <f t="shared" si="1"/>
        <v>1</v>
      </c>
      <c r="BC19" s="15">
        <f t="shared" si="1"/>
        <v>1</v>
      </c>
      <c r="BD19" s="15">
        <f t="shared" si="1"/>
        <v>3</v>
      </c>
      <c r="BE19" s="15">
        <f t="shared" si="1"/>
        <v>1</v>
      </c>
      <c r="BF19" s="15">
        <f t="shared" si="1"/>
        <v>1</v>
      </c>
      <c r="BG19" s="15">
        <f t="shared" si="1"/>
        <v>3</v>
      </c>
      <c r="BH19" s="15">
        <f t="shared" si="1"/>
        <v>1</v>
      </c>
      <c r="BI19" s="15">
        <f t="shared" si="1"/>
        <v>1</v>
      </c>
      <c r="BJ19" s="15">
        <f t="shared" si="1"/>
        <v>3</v>
      </c>
      <c r="BK19" s="15">
        <f t="shared" si="1"/>
        <v>1</v>
      </c>
      <c r="BL19" s="15">
        <f t="shared" si="1"/>
        <v>1</v>
      </c>
      <c r="BM19" s="15">
        <f t="shared" si="1"/>
        <v>3</v>
      </c>
      <c r="BN19" s="15">
        <f t="shared" si="1"/>
        <v>1</v>
      </c>
      <c r="BO19" s="15">
        <f t="shared" si="1"/>
        <v>1</v>
      </c>
      <c r="BP19" s="15">
        <f t="shared" ref="BP19:CU19" si="2">SUM(BP14:BP18)</f>
        <v>3</v>
      </c>
      <c r="BQ19" s="15">
        <f t="shared" si="2"/>
        <v>1</v>
      </c>
      <c r="BR19" s="15">
        <f t="shared" si="2"/>
        <v>1</v>
      </c>
      <c r="BS19" s="15">
        <f t="shared" si="2"/>
        <v>3</v>
      </c>
      <c r="BT19" s="15">
        <f t="shared" si="2"/>
        <v>1</v>
      </c>
      <c r="BU19" s="15">
        <f t="shared" si="2"/>
        <v>1</v>
      </c>
      <c r="BV19" s="15">
        <f t="shared" si="2"/>
        <v>3</v>
      </c>
      <c r="BW19" s="15">
        <f t="shared" si="2"/>
        <v>1</v>
      </c>
      <c r="BX19" s="15">
        <f t="shared" si="2"/>
        <v>1</v>
      </c>
      <c r="BY19" s="15">
        <f t="shared" si="2"/>
        <v>3</v>
      </c>
      <c r="BZ19" s="15">
        <f t="shared" si="2"/>
        <v>1</v>
      </c>
      <c r="CA19" s="15">
        <f t="shared" si="2"/>
        <v>1</v>
      </c>
      <c r="CB19" s="15">
        <f t="shared" si="2"/>
        <v>3</v>
      </c>
      <c r="CC19" s="15">
        <f t="shared" si="2"/>
        <v>1</v>
      </c>
      <c r="CD19" s="15">
        <f t="shared" si="2"/>
        <v>1</v>
      </c>
      <c r="CE19" s="15">
        <f t="shared" si="2"/>
        <v>3</v>
      </c>
      <c r="CF19" s="15">
        <f t="shared" si="2"/>
        <v>1</v>
      </c>
      <c r="CG19" s="15">
        <f t="shared" si="2"/>
        <v>1</v>
      </c>
      <c r="CH19" s="15">
        <f t="shared" si="2"/>
        <v>3</v>
      </c>
      <c r="CI19" s="15">
        <f t="shared" si="2"/>
        <v>1</v>
      </c>
      <c r="CJ19" s="15">
        <f t="shared" si="2"/>
        <v>1</v>
      </c>
      <c r="CK19" s="15">
        <f t="shared" si="2"/>
        <v>3</v>
      </c>
      <c r="CL19" s="15">
        <f t="shared" si="2"/>
        <v>1</v>
      </c>
      <c r="CM19" s="15">
        <f t="shared" si="2"/>
        <v>1</v>
      </c>
      <c r="CN19" s="15">
        <f t="shared" si="2"/>
        <v>3</v>
      </c>
      <c r="CO19" s="15">
        <f t="shared" si="2"/>
        <v>1</v>
      </c>
      <c r="CP19" s="15">
        <f t="shared" si="2"/>
        <v>1</v>
      </c>
      <c r="CQ19" s="15">
        <f t="shared" si="2"/>
        <v>3</v>
      </c>
      <c r="CR19" s="15">
        <f t="shared" si="2"/>
        <v>1</v>
      </c>
      <c r="CS19" s="15">
        <f t="shared" si="2"/>
        <v>1</v>
      </c>
      <c r="CT19" s="15">
        <f t="shared" si="2"/>
        <v>3</v>
      </c>
      <c r="CU19" s="15">
        <f t="shared" si="2"/>
        <v>1</v>
      </c>
      <c r="CV19" s="15">
        <f t="shared" ref="CV19:EA19" si="3">SUM(CV14:CV18)</f>
        <v>1</v>
      </c>
      <c r="CW19" s="15">
        <f t="shared" si="3"/>
        <v>3</v>
      </c>
      <c r="CX19" s="15">
        <f t="shared" si="3"/>
        <v>1</v>
      </c>
      <c r="CY19" s="15">
        <f t="shared" si="3"/>
        <v>1</v>
      </c>
      <c r="CZ19" s="15">
        <f t="shared" si="3"/>
        <v>3</v>
      </c>
      <c r="DA19" s="15">
        <f t="shared" si="3"/>
        <v>1</v>
      </c>
      <c r="DB19" s="15">
        <f t="shared" si="3"/>
        <v>1</v>
      </c>
      <c r="DC19" s="15">
        <f t="shared" si="3"/>
        <v>3</v>
      </c>
      <c r="DD19" s="15">
        <f t="shared" si="3"/>
        <v>1</v>
      </c>
      <c r="DE19" s="15">
        <f t="shared" si="3"/>
        <v>1</v>
      </c>
      <c r="DF19" s="15">
        <f t="shared" si="3"/>
        <v>3</v>
      </c>
      <c r="DG19" s="15">
        <f t="shared" si="3"/>
        <v>1</v>
      </c>
      <c r="DH19" s="15">
        <f t="shared" si="3"/>
        <v>1</v>
      </c>
      <c r="DI19" s="15">
        <f t="shared" si="3"/>
        <v>3</v>
      </c>
      <c r="DJ19" s="15">
        <f t="shared" si="3"/>
        <v>1</v>
      </c>
      <c r="DK19" s="15">
        <f t="shared" si="3"/>
        <v>1</v>
      </c>
      <c r="DL19" s="15">
        <f t="shared" si="3"/>
        <v>3</v>
      </c>
      <c r="DM19" s="15">
        <f t="shared" si="3"/>
        <v>1</v>
      </c>
      <c r="DN19" s="15">
        <f t="shared" si="3"/>
        <v>1</v>
      </c>
      <c r="DO19" s="15">
        <f t="shared" si="3"/>
        <v>3</v>
      </c>
      <c r="DP19" s="15">
        <f t="shared" si="3"/>
        <v>1</v>
      </c>
      <c r="DQ19" s="15">
        <f t="shared" si="3"/>
        <v>1</v>
      </c>
      <c r="DR19" s="15">
        <f t="shared" si="3"/>
        <v>3</v>
      </c>
      <c r="DS19" s="15">
        <f t="shared" si="3"/>
        <v>1</v>
      </c>
      <c r="DT19" s="15">
        <f t="shared" si="3"/>
        <v>1</v>
      </c>
      <c r="DU19" s="15">
        <f t="shared" si="3"/>
        <v>3</v>
      </c>
      <c r="DV19" s="15">
        <f t="shared" si="3"/>
        <v>1</v>
      </c>
      <c r="DW19" s="15">
        <f t="shared" si="3"/>
        <v>1</v>
      </c>
      <c r="DX19" s="15">
        <f t="shared" si="3"/>
        <v>3</v>
      </c>
      <c r="DY19" s="15">
        <f t="shared" si="3"/>
        <v>1</v>
      </c>
      <c r="DZ19" s="15">
        <f t="shared" si="3"/>
        <v>1</v>
      </c>
      <c r="EA19" s="15">
        <f t="shared" si="3"/>
        <v>3</v>
      </c>
      <c r="EB19" s="15">
        <f t="shared" ref="EB19:FG19" si="4">SUM(EB14:EB18)</f>
        <v>1</v>
      </c>
      <c r="EC19" s="15">
        <f t="shared" si="4"/>
        <v>1</v>
      </c>
      <c r="ED19" s="15">
        <f t="shared" si="4"/>
        <v>3</v>
      </c>
      <c r="EE19" s="15">
        <f t="shared" si="4"/>
        <v>1</v>
      </c>
      <c r="EF19" s="15">
        <f t="shared" si="4"/>
        <v>1</v>
      </c>
      <c r="EG19" s="15">
        <f t="shared" si="4"/>
        <v>3</v>
      </c>
      <c r="EH19" s="15">
        <f t="shared" si="4"/>
        <v>1</v>
      </c>
      <c r="EI19" s="15">
        <f t="shared" si="4"/>
        <v>1</v>
      </c>
      <c r="EJ19" s="15">
        <f t="shared" si="4"/>
        <v>3</v>
      </c>
      <c r="EK19" s="15">
        <f t="shared" si="4"/>
        <v>1</v>
      </c>
      <c r="EL19" s="15">
        <f t="shared" si="4"/>
        <v>1</v>
      </c>
      <c r="EM19" s="15">
        <f t="shared" si="4"/>
        <v>3</v>
      </c>
      <c r="EN19" s="15">
        <f t="shared" si="4"/>
        <v>1</v>
      </c>
      <c r="EO19" s="15">
        <f t="shared" si="4"/>
        <v>1</v>
      </c>
      <c r="EP19" s="15">
        <f t="shared" si="4"/>
        <v>3</v>
      </c>
      <c r="EQ19" s="15">
        <f t="shared" si="4"/>
        <v>1</v>
      </c>
      <c r="ER19" s="15">
        <f t="shared" si="4"/>
        <v>1</v>
      </c>
      <c r="ES19" s="15">
        <f t="shared" si="4"/>
        <v>3</v>
      </c>
      <c r="ET19" s="15">
        <f t="shared" si="4"/>
        <v>1</v>
      </c>
      <c r="EU19" s="15">
        <f t="shared" si="4"/>
        <v>1</v>
      </c>
      <c r="EV19" s="15">
        <f t="shared" si="4"/>
        <v>3</v>
      </c>
      <c r="EW19" s="15">
        <f t="shared" si="4"/>
        <v>1</v>
      </c>
      <c r="EX19" s="15">
        <f t="shared" si="4"/>
        <v>1</v>
      </c>
      <c r="EY19" s="15">
        <f t="shared" si="4"/>
        <v>3</v>
      </c>
      <c r="EZ19" s="15">
        <f t="shared" si="4"/>
        <v>1</v>
      </c>
      <c r="FA19" s="15">
        <f t="shared" si="4"/>
        <v>1</v>
      </c>
      <c r="FB19" s="15">
        <f t="shared" si="4"/>
        <v>3</v>
      </c>
      <c r="FC19" s="15">
        <f t="shared" si="4"/>
        <v>1</v>
      </c>
      <c r="FD19" s="15">
        <f t="shared" si="4"/>
        <v>1</v>
      </c>
      <c r="FE19" s="15">
        <f t="shared" si="4"/>
        <v>3</v>
      </c>
      <c r="FF19" s="15">
        <f t="shared" si="4"/>
        <v>1</v>
      </c>
      <c r="FG19" s="15">
        <f t="shared" si="4"/>
        <v>1</v>
      </c>
      <c r="FH19" s="15">
        <f t="shared" ref="FH19:GM19" si="5">SUM(FH14:FH18)</f>
        <v>3</v>
      </c>
      <c r="FI19" s="15">
        <f t="shared" si="5"/>
        <v>1</v>
      </c>
      <c r="FJ19" s="15">
        <f t="shared" si="5"/>
        <v>1</v>
      </c>
      <c r="FK19" s="15">
        <f t="shared" si="5"/>
        <v>3</v>
      </c>
      <c r="FL19" s="15">
        <f t="shared" si="5"/>
        <v>1</v>
      </c>
      <c r="FM19" s="15">
        <f t="shared" si="5"/>
        <v>1</v>
      </c>
      <c r="FN19" s="15">
        <f t="shared" si="5"/>
        <v>3</v>
      </c>
      <c r="FO19" s="15">
        <f t="shared" si="5"/>
        <v>1</v>
      </c>
      <c r="FP19" s="15">
        <f t="shared" si="5"/>
        <v>1</v>
      </c>
      <c r="FQ19" s="15">
        <f t="shared" si="5"/>
        <v>3</v>
      </c>
      <c r="FR19" s="15">
        <f t="shared" si="5"/>
        <v>1</v>
      </c>
      <c r="FS19" s="15">
        <f t="shared" si="5"/>
        <v>1</v>
      </c>
      <c r="FT19" s="15">
        <f t="shared" si="5"/>
        <v>3</v>
      </c>
      <c r="FU19" s="15">
        <f t="shared" si="5"/>
        <v>1</v>
      </c>
      <c r="FV19" s="15">
        <f t="shared" si="5"/>
        <v>1</v>
      </c>
      <c r="FW19" s="15">
        <f t="shared" si="5"/>
        <v>3</v>
      </c>
      <c r="FX19" s="15">
        <f t="shared" si="5"/>
        <v>1</v>
      </c>
      <c r="FY19" s="15">
        <f t="shared" si="5"/>
        <v>1</v>
      </c>
      <c r="FZ19" s="15">
        <f t="shared" si="5"/>
        <v>3</v>
      </c>
      <c r="GA19" s="15">
        <f t="shared" si="5"/>
        <v>1</v>
      </c>
      <c r="GB19" s="15">
        <f t="shared" si="5"/>
        <v>1</v>
      </c>
      <c r="GC19" s="15">
        <f t="shared" si="5"/>
        <v>3</v>
      </c>
      <c r="GD19" s="15">
        <f t="shared" si="5"/>
        <v>1</v>
      </c>
      <c r="GE19" s="15">
        <f t="shared" si="5"/>
        <v>1</v>
      </c>
      <c r="GF19" s="15">
        <f t="shared" si="5"/>
        <v>3</v>
      </c>
      <c r="GG19" s="15">
        <f t="shared" si="5"/>
        <v>1</v>
      </c>
      <c r="GH19" s="15">
        <f t="shared" si="5"/>
        <v>1</v>
      </c>
      <c r="GI19" s="15">
        <f t="shared" si="5"/>
        <v>3</v>
      </c>
      <c r="GJ19" s="15">
        <f t="shared" si="5"/>
        <v>1</v>
      </c>
      <c r="GK19" s="15">
        <f t="shared" si="5"/>
        <v>1</v>
      </c>
      <c r="GL19" s="15">
        <f t="shared" si="5"/>
        <v>3</v>
      </c>
      <c r="GM19" s="15">
        <f t="shared" si="5"/>
        <v>1</v>
      </c>
      <c r="GN19" s="15">
        <f t="shared" ref="GN19:GR19" si="6">SUM(GN14:GN18)</f>
        <v>1</v>
      </c>
      <c r="GO19" s="15">
        <f t="shared" si="6"/>
        <v>3</v>
      </c>
      <c r="GP19" s="15">
        <f t="shared" si="6"/>
        <v>1</v>
      </c>
      <c r="GQ19" s="15">
        <f t="shared" si="6"/>
        <v>1</v>
      </c>
      <c r="GR19" s="15">
        <f t="shared" si="6"/>
        <v>3</v>
      </c>
    </row>
    <row r="20" spans="1:200" ht="37.5" customHeight="1" x14ac:dyDescent="0.25">
      <c r="A20" s="80" t="s">
        <v>831</v>
      </c>
      <c r="B20" s="76"/>
      <c r="C20" s="16">
        <f>C19/5%</f>
        <v>20</v>
      </c>
      <c r="D20" s="16">
        <f t="shared" ref="D20:BO20" si="7">D19/5%</f>
        <v>20</v>
      </c>
      <c r="E20" s="16">
        <f t="shared" si="7"/>
        <v>60</v>
      </c>
      <c r="F20" s="16">
        <f t="shared" si="7"/>
        <v>20</v>
      </c>
      <c r="G20" s="16">
        <f t="shared" si="7"/>
        <v>20</v>
      </c>
      <c r="H20" s="16">
        <f t="shared" si="7"/>
        <v>60</v>
      </c>
      <c r="I20" s="16">
        <f t="shared" si="7"/>
        <v>20</v>
      </c>
      <c r="J20" s="16">
        <f t="shared" si="7"/>
        <v>20</v>
      </c>
      <c r="K20" s="16">
        <f t="shared" si="7"/>
        <v>60</v>
      </c>
      <c r="L20" s="16">
        <f t="shared" si="7"/>
        <v>20</v>
      </c>
      <c r="M20" s="16">
        <f t="shared" si="7"/>
        <v>20</v>
      </c>
      <c r="N20" s="16">
        <f t="shared" si="7"/>
        <v>60</v>
      </c>
      <c r="O20" s="16">
        <f t="shared" si="7"/>
        <v>20</v>
      </c>
      <c r="P20" s="16">
        <f t="shared" si="7"/>
        <v>20</v>
      </c>
      <c r="Q20" s="16">
        <f t="shared" si="7"/>
        <v>60</v>
      </c>
      <c r="R20" s="16">
        <f t="shared" si="7"/>
        <v>20</v>
      </c>
      <c r="S20" s="16">
        <f t="shared" si="7"/>
        <v>20</v>
      </c>
      <c r="T20" s="16">
        <f t="shared" si="7"/>
        <v>60</v>
      </c>
      <c r="U20" s="16">
        <f t="shared" si="7"/>
        <v>20</v>
      </c>
      <c r="V20" s="16">
        <f t="shared" si="7"/>
        <v>20</v>
      </c>
      <c r="W20" s="16">
        <f t="shared" si="7"/>
        <v>60</v>
      </c>
      <c r="X20" s="16">
        <f t="shared" si="7"/>
        <v>20</v>
      </c>
      <c r="Y20" s="16">
        <f t="shared" si="7"/>
        <v>20</v>
      </c>
      <c r="Z20" s="16">
        <f t="shared" si="7"/>
        <v>60</v>
      </c>
      <c r="AA20" s="16">
        <f t="shared" si="7"/>
        <v>20</v>
      </c>
      <c r="AB20" s="16">
        <f t="shared" si="7"/>
        <v>20</v>
      </c>
      <c r="AC20" s="16">
        <f t="shared" si="7"/>
        <v>60</v>
      </c>
      <c r="AD20" s="16">
        <f t="shared" si="7"/>
        <v>20</v>
      </c>
      <c r="AE20" s="16">
        <f t="shared" si="7"/>
        <v>20</v>
      </c>
      <c r="AF20" s="16">
        <f t="shared" si="7"/>
        <v>60</v>
      </c>
      <c r="AG20" s="16">
        <f t="shared" si="7"/>
        <v>20</v>
      </c>
      <c r="AH20" s="16">
        <f t="shared" si="7"/>
        <v>20</v>
      </c>
      <c r="AI20" s="16">
        <f t="shared" si="7"/>
        <v>60</v>
      </c>
      <c r="AJ20" s="16">
        <f t="shared" si="7"/>
        <v>20</v>
      </c>
      <c r="AK20" s="16">
        <f t="shared" si="7"/>
        <v>20</v>
      </c>
      <c r="AL20" s="16">
        <f t="shared" si="7"/>
        <v>60</v>
      </c>
      <c r="AM20" s="16">
        <f t="shared" si="7"/>
        <v>20</v>
      </c>
      <c r="AN20" s="16">
        <f t="shared" si="7"/>
        <v>20</v>
      </c>
      <c r="AO20" s="16">
        <f t="shared" si="7"/>
        <v>60</v>
      </c>
      <c r="AP20" s="16">
        <f t="shared" si="7"/>
        <v>20</v>
      </c>
      <c r="AQ20" s="16">
        <f t="shared" si="7"/>
        <v>20</v>
      </c>
      <c r="AR20" s="16">
        <f t="shared" si="7"/>
        <v>60</v>
      </c>
      <c r="AS20" s="16">
        <f t="shared" si="7"/>
        <v>20</v>
      </c>
      <c r="AT20" s="16">
        <f t="shared" si="7"/>
        <v>20</v>
      </c>
      <c r="AU20" s="16">
        <f t="shared" si="7"/>
        <v>60</v>
      </c>
      <c r="AV20" s="16">
        <f t="shared" si="7"/>
        <v>20</v>
      </c>
      <c r="AW20" s="16">
        <f t="shared" si="7"/>
        <v>20</v>
      </c>
      <c r="AX20" s="16">
        <f t="shared" si="7"/>
        <v>60</v>
      </c>
      <c r="AY20" s="16">
        <f t="shared" si="7"/>
        <v>20</v>
      </c>
      <c r="AZ20" s="16">
        <f t="shared" si="7"/>
        <v>20</v>
      </c>
      <c r="BA20" s="16">
        <f t="shared" si="7"/>
        <v>60</v>
      </c>
      <c r="BB20" s="16">
        <f t="shared" si="7"/>
        <v>20</v>
      </c>
      <c r="BC20" s="16">
        <f t="shared" si="7"/>
        <v>20</v>
      </c>
      <c r="BD20" s="16">
        <f t="shared" si="7"/>
        <v>60</v>
      </c>
      <c r="BE20" s="16">
        <f t="shared" si="7"/>
        <v>20</v>
      </c>
      <c r="BF20" s="16">
        <f t="shared" si="7"/>
        <v>20</v>
      </c>
      <c r="BG20" s="16">
        <f t="shared" si="7"/>
        <v>60</v>
      </c>
      <c r="BH20" s="16">
        <f t="shared" si="7"/>
        <v>20</v>
      </c>
      <c r="BI20" s="16">
        <f t="shared" si="7"/>
        <v>20</v>
      </c>
      <c r="BJ20" s="16">
        <f t="shared" si="7"/>
        <v>60</v>
      </c>
      <c r="BK20" s="16">
        <f t="shared" si="7"/>
        <v>20</v>
      </c>
      <c r="BL20" s="16">
        <f t="shared" si="7"/>
        <v>20</v>
      </c>
      <c r="BM20" s="16">
        <f t="shared" si="7"/>
        <v>60</v>
      </c>
      <c r="BN20" s="16">
        <f t="shared" si="7"/>
        <v>20</v>
      </c>
      <c r="BO20" s="16">
        <f t="shared" si="7"/>
        <v>20</v>
      </c>
      <c r="BP20" s="16">
        <f t="shared" ref="BP20:EA20" si="8">BP19/5%</f>
        <v>60</v>
      </c>
      <c r="BQ20" s="16">
        <f t="shared" si="8"/>
        <v>20</v>
      </c>
      <c r="BR20" s="16">
        <f t="shared" si="8"/>
        <v>20</v>
      </c>
      <c r="BS20" s="16">
        <f t="shared" si="8"/>
        <v>60</v>
      </c>
      <c r="BT20" s="16">
        <f t="shared" si="8"/>
        <v>20</v>
      </c>
      <c r="BU20" s="16">
        <f t="shared" si="8"/>
        <v>20</v>
      </c>
      <c r="BV20" s="16">
        <f t="shared" si="8"/>
        <v>60</v>
      </c>
      <c r="BW20" s="16">
        <f t="shared" si="8"/>
        <v>20</v>
      </c>
      <c r="BX20" s="16">
        <f t="shared" si="8"/>
        <v>20</v>
      </c>
      <c r="BY20" s="16">
        <f t="shared" si="8"/>
        <v>60</v>
      </c>
      <c r="BZ20" s="16">
        <f t="shared" si="8"/>
        <v>20</v>
      </c>
      <c r="CA20" s="16">
        <f t="shared" si="8"/>
        <v>20</v>
      </c>
      <c r="CB20" s="16">
        <f t="shared" si="8"/>
        <v>60</v>
      </c>
      <c r="CC20" s="16">
        <f t="shared" si="8"/>
        <v>20</v>
      </c>
      <c r="CD20" s="16">
        <f t="shared" si="8"/>
        <v>20</v>
      </c>
      <c r="CE20" s="16">
        <f t="shared" si="8"/>
        <v>60</v>
      </c>
      <c r="CF20" s="16">
        <f t="shared" si="8"/>
        <v>20</v>
      </c>
      <c r="CG20" s="16">
        <f t="shared" si="8"/>
        <v>20</v>
      </c>
      <c r="CH20" s="16">
        <f t="shared" si="8"/>
        <v>60</v>
      </c>
      <c r="CI20" s="16">
        <f t="shared" si="8"/>
        <v>20</v>
      </c>
      <c r="CJ20" s="16">
        <f t="shared" si="8"/>
        <v>20</v>
      </c>
      <c r="CK20" s="16">
        <f t="shared" si="8"/>
        <v>60</v>
      </c>
      <c r="CL20" s="16">
        <f t="shared" si="8"/>
        <v>20</v>
      </c>
      <c r="CM20" s="16">
        <f t="shared" si="8"/>
        <v>20</v>
      </c>
      <c r="CN20" s="16">
        <f t="shared" si="8"/>
        <v>60</v>
      </c>
      <c r="CO20" s="16">
        <f t="shared" si="8"/>
        <v>20</v>
      </c>
      <c r="CP20" s="16">
        <f t="shared" si="8"/>
        <v>20</v>
      </c>
      <c r="CQ20" s="16">
        <f t="shared" si="8"/>
        <v>60</v>
      </c>
      <c r="CR20" s="16">
        <f t="shared" si="8"/>
        <v>20</v>
      </c>
      <c r="CS20" s="16">
        <f t="shared" si="8"/>
        <v>20</v>
      </c>
      <c r="CT20" s="16">
        <f t="shared" si="8"/>
        <v>60</v>
      </c>
      <c r="CU20" s="16">
        <f t="shared" si="8"/>
        <v>20</v>
      </c>
      <c r="CV20" s="16">
        <f t="shared" si="8"/>
        <v>20</v>
      </c>
      <c r="CW20" s="16">
        <f t="shared" si="8"/>
        <v>60</v>
      </c>
      <c r="CX20" s="16">
        <f t="shared" si="8"/>
        <v>20</v>
      </c>
      <c r="CY20" s="16">
        <f t="shared" si="8"/>
        <v>20</v>
      </c>
      <c r="CZ20" s="16">
        <f t="shared" si="8"/>
        <v>60</v>
      </c>
      <c r="DA20" s="16">
        <f t="shared" si="8"/>
        <v>20</v>
      </c>
      <c r="DB20" s="16">
        <f t="shared" si="8"/>
        <v>20</v>
      </c>
      <c r="DC20" s="16">
        <f t="shared" si="8"/>
        <v>60</v>
      </c>
      <c r="DD20" s="16">
        <f t="shared" si="8"/>
        <v>20</v>
      </c>
      <c r="DE20" s="16">
        <f t="shared" si="8"/>
        <v>20</v>
      </c>
      <c r="DF20" s="16">
        <f t="shared" si="8"/>
        <v>60</v>
      </c>
      <c r="DG20" s="16">
        <f t="shared" si="8"/>
        <v>20</v>
      </c>
      <c r="DH20" s="16">
        <f t="shared" si="8"/>
        <v>20</v>
      </c>
      <c r="DI20" s="16">
        <f t="shared" si="8"/>
        <v>60</v>
      </c>
      <c r="DJ20" s="16">
        <f t="shared" si="8"/>
        <v>20</v>
      </c>
      <c r="DK20" s="16">
        <f t="shared" si="8"/>
        <v>20</v>
      </c>
      <c r="DL20" s="16">
        <f t="shared" si="8"/>
        <v>60</v>
      </c>
      <c r="DM20" s="16">
        <f t="shared" si="8"/>
        <v>20</v>
      </c>
      <c r="DN20" s="16">
        <f t="shared" si="8"/>
        <v>20</v>
      </c>
      <c r="DO20" s="16">
        <f t="shared" si="8"/>
        <v>60</v>
      </c>
      <c r="DP20" s="16">
        <f t="shared" si="8"/>
        <v>20</v>
      </c>
      <c r="DQ20" s="16">
        <f t="shared" si="8"/>
        <v>20</v>
      </c>
      <c r="DR20" s="16">
        <f t="shared" si="8"/>
        <v>60</v>
      </c>
      <c r="DS20" s="16">
        <f t="shared" si="8"/>
        <v>20</v>
      </c>
      <c r="DT20" s="16">
        <f t="shared" si="8"/>
        <v>20</v>
      </c>
      <c r="DU20" s="16">
        <f t="shared" si="8"/>
        <v>60</v>
      </c>
      <c r="DV20" s="16">
        <f t="shared" si="8"/>
        <v>20</v>
      </c>
      <c r="DW20" s="16">
        <f t="shared" si="8"/>
        <v>20</v>
      </c>
      <c r="DX20" s="16">
        <f t="shared" si="8"/>
        <v>60</v>
      </c>
      <c r="DY20" s="16">
        <f t="shared" si="8"/>
        <v>20</v>
      </c>
      <c r="DZ20" s="16">
        <f t="shared" si="8"/>
        <v>20</v>
      </c>
      <c r="EA20" s="16">
        <f t="shared" si="8"/>
        <v>60</v>
      </c>
      <c r="EB20" s="16">
        <f t="shared" ref="EB20:GM20" si="9">EB19/5%</f>
        <v>20</v>
      </c>
      <c r="EC20" s="16">
        <f t="shared" si="9"/>
        <v>20</v>
      </c>
      <c r="ED20" s="16">
        <f t="shared" si="9"/>
        <v>60</v>
      </c>
      <c r="EE20" s="16">
        <f t="shared" si="9"/>
        <v>20</v>
      </c>
      <c r="EF20" s="16">
        <f t="shared" si="9"/>
        <v>20</v>
      </c>
      <c r="EG20" s="16">
        <f t="shared" si="9"/>
        <v>60</v>
      </c>
      <c r="EH20" s="16">
        <f t="shared" si="9"/>
        <v>20</v>
      </c>
      <c r="EI20" s="16">
        <f t="shared" si="9"/>
        <v>20</v>
      </c>
      <c r="EJ20" s="16">
        <f t="shared" si="9"/>
        <v>60</v>
      </c>
      <c r="EK20" s="16">
        <f t="shared" si="9"/>
        <v>20</v>
      </c>
      <c r="EL20" s="16">
        <f t="shared" si="9"/>
        <v>20</v>
      </c>
      <c r="EM20" s="16">
        <f t="shared" si="9"/>
        <v>60</v>
      </c>
      <c r="EN20" s="16">
        <f t="shared" si="9"/>
        <v>20</v>
      </c>
      <c r="EO20" s="16">
        <f t="shared" si="9"/>
        <v>20</v>
      </c>
      <c r="EP20" s="16">
        <f t="shared" si="9"/>
        <v>60</v>
      </c>
      <c r="EQ20" s="16">
        <f t="shared" si="9"/>
        <v>20</v>
      </c>
      <c r="ER20" s="16">
        <f t="shared" si="9"/>
        <v>20</v>
      </c>
      <c r="ES20" s="16">
        <f t="shared" si="9"/>
        <v>60</v>
      </c>
      <c r="ET20" s="16">
        <f t="shared" si="9"/>
        <v>20</v>
      </c>
      <c r="EU20" s="16">
        <f t="shared" si="9"/>
        <v>20</v>
      </c>
      <c r="EV20" s="16">
        <f t="shared" si="9"/>
        <v>60</v>
      </c>
      <c r="EW20" s="16">
        <f t="shared" si="9"/>
        <v>20</v>
      </c>
      <c r="EX20" s="16">
        <f t="shared" si="9"/>
        <v>20</v>
      </c>
      <c r="EY20" s="16">
        <f t="shared" si="9"/>
        <v>60</v>
      </c>
      <c r="EZ20" s="16">
        <f t="shared" si="9"/>
        <v>20</v>
      </c>
      <c r="FA20" s="16">
        <f t="shared" si="9"/>
        <v>20</v>
      </c>
      <c r="FB20" s="16">
        <f t="shared" si="9"/>
        <v>60</v>
      </c>
      <c r="FC20" s="16">
        <f t="shared" si="9"/>
        <v>20</v>
      </c>
      <c r="FD20" s="16">
        <f t="shared" si="9"/>
        <v>20</v>
      </c>
      <c r="FE20" s="16">
        <f t="shared" si="9"/>
        <v>60</v>
      </c>
      <c r="FF20" s="16">
        <f t="shared" si="9"/>
        <v>20</v>
      </c>
      <c r="FG20" s="16">
        <f t="shared" si="9"/>
        <v>20</v>
      </c>
      <c r="FH20" s="16">
        <f t="shared" si="9"/>
        <v>60</v>
      </c>
      <c r="FI20" s="16">
        <f t="shared" si="9"/>
        <v>20</v>
      </c>
      <c r="FJ20" s="16">
        <f t="shared" si="9"/>
        <v>20</v>
      </c>
      <c r="FK20" s="16">
        <f t="shared" si="9"/>
        <v>60</v>
      </c>
      <c r="FL20" s="16">
        <f t="shared" si="9"/>
        <v>20</v>
      </c>
      <c r="FM20" s="16">
        <f t="shared" si="9"/>
        <v>20</v>
      </c>
      <c r="FN20" s="16">
        <f t="shared" si="9"/>
        <v>60</v>
      </c>
      <c r="FO20" s="16">
        <f t="shared" si="9"/>
        <v>20</v>
      </c>
      <c r="FP20" s="16">
        <f t="shared" si="9"/>
        <v>20</v>
      </c>
      <c r="FQ20" s="16">
        <f t="shared" si="9"/>
        <v>60</v>
      </c>
      <c r="FR20" s="16">
        <f t="shared" si="9"/>
        <v>20</v>
      </c>
      <c r="FS20" s="16">
        <f t="shared" si="9"/>
        <v>20</v>
      </c>
      <c r="FT20" s="16">
        <f t="shared" si="9"/>
        <v>60</v>
      </c>
      <c r="FU20" s="16">
        <f t="shared" si="9"/>
        <v>20</v>
      </c>
      <c r="FV20" s="16">
        <f t="shared" si="9"/>
        <v>20</v>
      </c>
      <c r="FW20" s="16">
        <f t="shared" si="9"/>
        <v>60</v>
      </c>
      <c r="FX20" s="16">
        <f t="shared" si="9"/>
        <v>20</v>
      </c>
      <c r="FY20" s="16">
        <f t="shared" si="9"/>
        <v>20</v>
      </c>
      <c r="FZ20" s="16">
        <f t="shared" si="9"/>
        <v>60</v>
      </c>
      <c r="GA20" s="16">
        <f t="shared" si="9"/>
        <v>20</v>
      </c>
      <c r="GB20" s="16">
        <f t="shared" si="9"/>
        <v>20</v>
      </c>
      <c r="GC20" s="16">
        <f t="shared" si="9"/>
        <v>60</v>
      </c>
      <c r="GD20" s="16">
        <f t="shared" si="9"/>
        <v>20</v>
      </c>
      <c r="GE20" s="16">
        <f t="shared" si="9"/>
        <v>20</v>
      </c>
      <c r="GF20" s="16">
        <f t="shared" si="9"/>
        <v>60</v>
      </c>
      <c r="GG20" s="16">
        <f t="shared" si="9"/>
        <v>20</v>
      </c>
      <c r="GH20" s="16">
        <f t="shared" si="9"/>
        <v>20</v>
      </c>
      <c r="GI20" s="16">
        <f t="shared" si="9"/>
        <v>60</v>
      </c>
      <c r="GJ20" s="16">
        <f t="shared" si="9"/>
        <v>20</v>
      </c>
      <c r="GK20" s="16">
        <f t="shared" si="9"/>
        <v>20</v>
      </c>
      <c r="GL20" s="16">
        <f t="shared" si="9"/>
        <v>60</v>
      </c>
      <c r="GM20" s="16">
        <f t="shared" si="9"/>
        <v>20</v>
      </c>
      <c r="GN20" s="16">
        <f t="shared" ref="GN20:GR20" si="10">GN19/5%</f>
        <v>20</v>
      </c>
      <c r="GO20" s="16">
        <f t="shared" si="10"/>
        <v>60</v>
      </c>
      <c r="GP20" s="16">
        <f t="shared" si="10"/>
        <v>20</v>
      </c>
      <c r="GQ20" s="16">
        <f t="shared" si="10"/>
        <v>20</v>
      </c>
      <c r="GR20" s="16">
        <f t="shared" si="10"/>
        <v>60</v>
      </c>
    </row>
    <row r="21" spans="1:200" ht="15.75" customHeight="1" x14ac:dyDescent="0.25"/>
    <row r="22" spans="1:200" ht="15.75" customHeight="1" x14ac:dyDescent="0.25">
      <c r="B22" s="81" t="s">
        <v>36</v>
      </c>
      <c r="C22" s="75"/>
      <c r="D22" s="75"/>
      <c r="E22" s="76"/>
      <c r="F22" s="39"/>
      <c r="G22" s="39"/>
      <c r="H22" s="39"/>
      <c r="I22" s="39"/>
      <c r="J22" s="39"/>
      <c r="K22" s="39"/>
      <c r="L22" s="39"/>
      <c r="M22" s="39"/>
    </row>
    <row r="23" spans="1:200" ht="15.75" customHeight="1" x14ac:dyDescent="0.25">
      <c r="B23" s="40" t="s">
        <v>37</v>
      </c>
      <c r="C23" s="40" t="s">
        <v>832</v>
      </c>
      <c r="D23" s="41">
        <f>E23/100*5</f>
        <v>1</v>
      </c>
      <c r="E23" s="42">
        <f>(C20+F20+I20+L20+O20+R20)/6</f>
        <v>20</v>
      </c>
      <c r="F23" s="39"/>
      <c r="G23" s="39"/>
      <c r="H23" s="39"/>
      <c r="I23" s="39"/>
      <c r="J23" s="39"/>
      <c r="K23" s="39"/>
      <c r="L23" s="39"/>
      <c r="M23" s="39"/>
    </row>
    <row r="24" spans="1:200" ht="15.75" customHeight="1" x14ac:dyDescent="0.25">
      <c r="B24" s="40" t="s">
        <v>38</v>
      </c>
      <c r="C24" s="40" t="s">
        <v>832</v>
      </c>
      <c r="D24" s="41">
        <f t="shared" ref="D24:D26" si="11">E24/100*5</f>
        <v>1</v>
      </c>
      <c r="E24" s="42">
        <f>(D20+G20+J20+M20+P20+S20)/6</f>
        <v>20</v>
      </c>
      <c r="F24" s="39"/>
      <c r="G24" s="39"/>
      <c r="H24" s="39"/>
      <c r="I24" s="39"/>
      <c r="J24" s="39"/>
      <c r="K24" s="39"/>
      <c r="L24" s="39"/>
      <c r="M24" s="39"/>
    </row>
    <row r="25" spans="1:200" ht="15.75" customHeight="1" x14ac:dyDescent="0.25">
      <c r="B25" s="40" t="s">
        <v>39</v>
      </c>
      <c r="C25" s="40" t="s">
        <v>832</v>
      </c>
      <c r="D25" s="41">
        <f t="shared" si="11"/>
        <v>3</v>
      </c>
      <c r="E25" s="42">
        <f>(E20+H20+K20+N20+Q20+T20)/6</f>
        <v>60</v>
      </c>
      <c r="F25" s="39"/>
      <c r="G25" s="39"/>
      <c r="H25" s="39"/>
      <c r="I25" s="39"/>
      <c r="J25" s="39"/>
      <c r="K25" s="39"/>
      <c r="L25" s="39"/>
      <c r="M25" s="39"/>
    </row>
    <row r="26" spans="1:200" ht="15.75" customHeight="1" x14ac:dyDescent="0.25">
      <c r="B26" s="43"/>
      <c r="C26" s="43"/>
      <c r="D26" s="69">
        <f t="shared" si="11"/>
        <v>5</v>
      </c>
      <c r="E26" s="70">
        <v>100</v>
      </c>
      <c r="F26" s="39"/>
      <c r="G26" s="39"/>
      <c r="H26" s="39"/>
      <c r="I26" s="39"/>
      <c r="J26" s="39"/>
      <c r="K26" s="39"/>
      <c r="L26" s="39"/>
      <c r="M26" s="39"/>
    </row>
    <row r="27" spans="1:200" ht="30" customHeight="1" x14ac:dyDescent="0.25">
      <c r="B27" s="40"/>
      <c r="C27" s="40"/>
      <c r="D27" s="116" t="s">
        <v>7</v>
      </c>
      <c r="E27" s="76"/>
      <c r="F27" s="119" t="s">
        <v>8</v>
      </c>
      <c r="G27" s="76"/>
      <c r="H27" s="119" t="s">
        <v>247</v>
      </c>
      <c r="I27" s="76"/>
      <c r="J27" s="39"/>
      <c r="K27" s="39"/>
      <c r="L27" s="39"/>
      <c r="M27" s="39"/>
    </row>
    <row r="28" spans="1:200" ht="15.75" customHeight="1" x14ac:dyDescent="0.25">
      <c r="B28" s="40" t="s">
        <v>37</v>
      </c>
      <c r="C28" s="40" t="s">
        <v>833</v>
      </c>
      <c r="D28" s="41">
        <v>1</v>
      </c>
      <c r="E28" s="42">
        <v>20</v>
      </c>
      <c r="F28" s="41">
        <v>1</v>
      </c>
      <c r="G28" s="42">
        <v>20</v>
      </c>
      <c r="H28" s="41">
        <v>1</v>
      </c>
      <c r="I28" s="42">
        <v>20</v>
      </c>
      <c r="J28" s="4"/>
      <c r="K28" s="4"/>
      <c r="L28" s="4"/>
      <c r="M28" s="4"/>
    </row>
    <row r="29" spans="1:200" ht="15.75" customHeight="1" x14ac:dyDescent="0.25">
      <c r="B29" s="40" t="s">
        <v>38</v>
      </c>
      <c r="C29" s="40" t="s">
        <v>833</v>
      </c>
      <c r="D29" s="41">
        <v>1</v>
      </c>
      <c r="E29" s="42">
        <v>20</v>
      </c>
      <c r="F29" s="41">
        <v>1</v>
      </c>
      <c r="G29" s="42">
        <v>20</v>
      </c>
      <c r="H29" s="41">
        <v>1</v>
      </c>
      <c r="I29" s="42">
        <v>20</v>
      </c>
      <c r="J29" s="4"/>
      <c r="K29" s="4"/>
      <c r="L29" s="4"/>
      <c r="M29" s="4"/>
    </row>
    <row r="30" spans="1:200" ht="15.75" customHeight="1" x14ac:dyDescent="0.25">
      <c r="B30" s="40" t="s">
        <v>39</v>
      </c>
      <c r="C30" s="40" t="s">
        <v>833</v>
      </c>
      <c r="D30" s="41">
        <v>3</v>
      </c>
      <c r="E30" s="42">
        <v>60</v>
      </c>
      <c r="F30" s="41">
        <v>3</v>
      </c>
      <c r="G30" s="42">
        <v>60</v>
      </c>
      <c r="H30" s="41">
        <v>3</v>
      </c>
      <c r="I30" s="42">
        <v>60</v>
      </c>
      <c r="J30" s="4"/>
      <c r="K30" s="4"/>
      <c r="L30" s="4"/>
      <c r="M30" s="4"/>
    </row>
    <row r="31" spans="1:200" ht="15.75" customHeight="1" x14ac:dyDescent="0.25">
      <c r="B31" s="40"/>
      <c r="C31" s="40"/>
      <c r="D31" s="69">
        <v>5</v>
      </c>
      <c r="E31" s="71">
        <v>100</v>
      </c>
      <c r="F31" s="69">
        <v>5</v>
      </c>
      <c r="G31" s="71">
        <v>100</v>
      </c>
      <c r="H31" s="69">
        <v>5</v>
      </c>
      <c r="I31" s="71">
        <v>100</v>
      </c>
      <c r="J31" s="44"/>
      <c r="K31" s="44"/>
      <c r="L31" s="44"/>
      <c r="M31" s="44"/>
    </row>
    <row r="32" spans="1:200" ht="15.75" customHeight="1" x14ac:dyDescent="0.25">
      <c r="B32" s="40" t="s">
        <v>37</v>
      </c>
      <c r="C32" s="40" t="s">
        <v>834</v>
      </c>
      <c r="D32" s="41">
        <v>1</v>
      </c>
      <c r="E32" s="42">
        <v>20</v>
      </c>
      <c r="F32" s="39"/>
      <c r="G32" s="39"/>
      <c r="H32" s="39"/>
      <c r="I32" s="39"/>
      <c r="J32" s="39"/>
      <c r="K32" s="39"/>
      <c r="L32" s="39"/>
      <c r="M32" s="39"/>
    </row>
    <row r="33" spans="2:13" ht="15.75" customHeight="1" x14ac:dyDescent="0.25">
      <c r="B33" s="40" t="s">
        <v>38</v>
      </c>
      <c r="C33" s="40" t="s">
        <v>834</v>
      </c>
      <c r="D33" s="41">
        <v>1</v>
      </c>
      <c r="E33" s="42">
        <v>20</v>
      </c>
      <c r="F33" s="39"/>
      <c r="G33" s="39"/>
      <c r="H33" s="39"/>
      <c r="I33" s="39"/>
      <c r="J33" s="39"/>
      <c r="K33" s="39"/>
      <c r="L33" s="39"/>
      <c r="M33" s="39"/>
    </row>
    <row r="34" spans="2:13" ht="15.75" customHeight="1" x14ac:dyDescent="0.25">
      <c r="B34" s="40" t="s">
        <v>39</v>
      </c>
      <c r="C34" s="40" t="s">
        <v>834</v>
      </c>
      <c r="D34" s="41">
        <v>3</v>
      </c>
      <c r="E34" s="42">
        <v>60</v>
      </c>
      <c r="F34" s="39"/>
      <c r="G34" s="39"/>
      <c r="H34" s="39"/>
      <c r="I34" s="39"/>
      <c r="J34" s="39"/>
      <c r="K34" s="39"/>
      <c r="L34" s="39"/>
      <c r="M34" s="39"/>
    </row>
    <row r="35" spans="2:13" ht="15.75" customHeight="1" x14ac:dyDescent="0.25">
      <c r="B35" s="43"/>
      <c r="C35" s="43"/>
      <c r="D35" s="69">
        <v>5</v>
      </c>
      <c r="E35" s="71">
        <v>100</v>
      </c>
      <c r="F35" s="39"/>
      <c r="G35" s="39"/>
      <c r="H35" s="39"/>
      <c r="I35" s="39"/>
      <c r="J35" s="39"/>
      <c r="K35" s="39"/>
      <c r="L35" s="39"/>
      <c r="M35" s="39"/>
    </row>
    <row r="36" spans="2:13" ht="15.75" customHeight="1" x14ac:dyDescent="0.25">
      <c r="B36" s="40"/>
      <c r="C36" s="40"/>
      <c r="D36" s="117" t="s">
        <v>45</v>
      </c>
      <c r="E36" s="113"/>
      <c r="F36" s="116" t="s">
        <v>10</v>
      </c>
      <c r="G36" s="76"/>
      <c r="H36" s="118" t="s">
        <v>46</v>
      </c>
      <c r="I36" s="76"/>
      <c r="J36" s="118" t="s">
        <v>47</v>
      </c>
      <c r="K36" s="76"/>
      <c r="L36" s="118" t="s">
        <v>11</v>
      </c>
      <c r="M36" s="76"/>
    </row>
    <row r="37" spans="2:13" ht="15.75" customHeight="1" x14ac:dyDescent="0.25">
      <c r="B37" s="40" t="s">
        <v>37</v>
      </c>
      <c r="C37" s="40" t="s">
        <v>835</v>
      </c>
      <c r="D37" s="41">
        <v>1</v>
      </c>
      <c r="E37" s="42">
        <v>20</v>
      </c>
      <c r="F37" s="41">
        <v>1</v>
      </c>
      <c r="G37" s="42">
        <v>20</v>
      </c>
      <c r="H37" s="41">
        <v>1</v>
      </c>
      <c r="I37" s="42">
        <v>20</v>
      </c>
      <c r="J37" s="41">
        <v>1</v>
      </c>
      <c r="K37" s="42">
        <v>20</v>
      </c>
      <c r="L37" s="41">
        <v>1</v>
      </c>
      <c r="M37" s="42">
        <v>20</v>
      </c>
    </row>
    <row r="38" spans="2:13" ht="15.75" customHeight="1" x14ac:dyDescent="0.25">
      <c r="B38" s="40" t="s">
        <v>38</v>
      </c>
      <c r="C38" s="40" t="s">
        <v>835</v>
      </c>
      <c r="D38" s="41">
        <v>1</v>
      </c>
      <c r="E38" s="42">
        <v>20</v>
      </c>
      <c r="F38" s="41">
        <v>1</v>
      </c>
      <c r="G38" s="42">
        <v>20</v>
      </c>
      <c r="H38" s="41">
        <v>1</v>
      </c>
      <c r="I38" s="42">
        <v>20</v>
      </c>
      <c r="J38" s="41">
        <v>1</v>
      </c>
      <c r="K38" s="42">
        <v>20</v>
      </c>
      <c r="L38" s="41">
        <v>1</v>
      </c>
      <c r="M38" s="42">
        <v>20</v>
      </c>
    </row>
    <row r="39" spans="2:13" ht="15.75" customHeight="1" x14ac:dyDescent="0.25">
      <c r="B39" s="40" t="s">
        <v>39</v>
      </c>
      <c r="C39" s="40" t="s">
        <v>835</v>
      </c>
      <c r="D39" s="41">
        <v>3</v>
      </c>
      <c r="E39" s="42">
        <v>60</v>
      </c>
      <c r="F39" s="41">
        <v>3</v>
      </c>
      <c r="G39" s="42">
        <v>60</v>
      </c>
      <c r="H39" s="41">
        <v>3</v>
      </c>
      <c r="I39" s="42">
        <v>60</v>
      </c>
      <c r="J39" s="41">
        <v>3</v>
      </c>
      <c r="K39" s="42">
        <v>60</v>
      </c>
      <c r="L39" s="41">
        <v>3</v>
      </c>
      <c r="M39" s="42">
        <v>60</v>
      </c>
    </row>
    <row r="40" spans="2:13" ht="15.75" customHeight="1" x14ac:dyDescent="0.25">
      <c r="B40" s="40"/>
      <c r="C40" s="40"/>
      <c r="D40" s="69">
        <v>5</v>
      </c>
      <c r="E40" s="71">
        <v>100</v>
      </c>
      <c r="F40" s="69">
        <v>5</v>
      </c>
      <c r="G40" s="71">
        <v>100</v>
      </c>
      <c r="H40" s="69">
        <v>5</v>
      </c>
      <c r="I40" s="71">
        <v>100</v>
      </c>
      <c r="J40" s="69">
        <v>5</v>
      </c>
      <c r="K40" s="71">
        <v>100</v>
      </c>
      <c r="L40" s="69">
        <v>5</v>
      </c>
      <c r="M40" s="71">
        <v>100</v>
      </c>
    </row>
    <row r="41" spans="2:13" ht="15.75" customHeight="1" x14ac:dyDescent="0.25">
      <c r="B41" s="40" t="s">
        <v>37</v>
      </c>
      <c r="C41" s="40" t="s">
        <v>836</v>
      </c>
      <c r="D41" s="41">
        <v>1</v>
      </c>
      <c r="E41" s="42">
        <v>20</v>
      </c>
      <c r="F41" s="39"/>
      <c r="G41" s="39"/>
      <c r="H41" s="39"/>
      <c r="I41" s="39"/>
      <c r="J41" s="39"/>
      <c r="K41" s="39"/>
      <c r="L41" s="39"/>
      <c r="M41" s="39"/>
    </row>
    <row r="42" spans="2:13" ht="15.75" customHeight="1" x14ac:dyDescent="0.25">
      <c r="B42" s="40" t="s">
        <v>38</v>
      </c>
      <c r="C42" s="40" t="s">
        <v>836</v>
      </c>
      <c r="D42" s="41">
        <v>1</v>
      </c>
      <c r="E42" s="42">
        <v>20</v>
      </c>
      <c r="F42" s="39"/>
      <c r="G42" s="39"/>
      <c r="H42" s="39"/>
      <c r="I42" s="39"/>
      <c r="J42" s="39"/>
      <c r="K42" s="39"/>
      <c r="L42" s="39"/>
      <c r="M42" s="39"/>
    </row>
    <row r="43" spans="2:13" ht="15.75" customHeight="1" x14ac:dyDescent="0.25">
      <c r="B43" s="40" t="s">
        <v>39</v>
      </c>
      <c r="C43" s="40" t="s">
        <v>836</v>
      </c>
      <c r="D43" s="41">
        <v>3</v>
      </c>
      <c r="E43" s="42">
        <v>60</v>
      </c>
      <c r="F43" s="39"/>
      <c r="G43" s="39"/>
      <c r="H43" s="39"/>
      <c r="I43" s="39"/>
      <c r="J43" s="39"/>
      <c r="K43" s="39"/>
      <c r="L43" s="39"/>
      <c r="M43" s="39"/>
    </row>
    <row r="44" spans="2:13" ht="15.75" customHeight="1" x14ac:dyDescent="0.25">
      <c r="B44" s="40"/>
      <c r="C44" s="40"/>
      <c r="D44" s="69">
        <v>5</v>
      </c>
      <c r="E44" s="71">
        <v>100</v>
      </c>
      <c r="F44" s="39"/>
      <c r="G44" s="39"/>
      <c r="H44" s="39"/>
      <c r="I44" s="39"/>
      <c r="J44" s="39"/>
      <c r="K44" s="39"/>
      <c r="L44" s="39"/>
      <c r="M44" s="39"/>
    </row>
    <row r="45" spans="2:13" ht="15" customHeight="1" x14ac:dyDescent="0.25">
      <c r="D45" s="39"/>
    </row>
  </sheetData>
  <mergeCells count="162">
    <mergeCell ref="EN11:EP11"/>
    <mergeCell ref="EQ11:ES11"/>
    <mergeCell ref="ET12:EV12"/>
    <mergeCell ref="EW12:EY12"/>
    <mergeCell ref="DP11:DR11"/>
    <mergeCell ref="DS11:DU11"/>
    <mergeCell ref="CI12:CK12"/>
    <mergeCell ref="CF12:CH12"/>
    <mergeCell ref="CC11:CE11"/>
    <mergeCell ref="CF11:CH11"/>
    <mergeCell ref="EW11:EY11"/>
    <mergeCell ref="DV12:DX12"/>
    <mergeCell ref="DY12:EA12"/>
    <mergeCell ref="EB11:ED11"/>
    <mergeCell ref="DY11:EA11"/>
    <mergeCell ref="DV11:DX11"/>
    <mergeCell ref="DP12:DR12"/>
    <mergeCell ref="DS12:DU12"/>
    <mergeCell ref="EQ12:ES12"/>
    <mergeCell ref="EN12:EP12"/>
    <mergeCell ref="EB12:ED12"/>
    <mergeCell ref="EE12:EG12"/>
    <mergeCell ref="EH12:EJ12"/>
    <mergeCell ref="EK12:EM12"/>
    <mergeCell ref="BZ11:CB11"/>
    <mergeCell ref="CU12:CW12"/>
    <mergeCell ref="CR12:CT12"/>
    <mergeCell ref="CU11:CW11"/>
    <mergeCell ref="CX11:CZ11"/>
    <mergeCell ref="DA11:DC11"/>
    <mergeCell ref="DJ11:DL11"/>
    <mergeCell ref="DM11:DO11"/>
    <mergeCell ref="CO11:CQ11"/>
    <mergeCell ref="CR11:CT11"/>
    <mergeCell ref="CI11:CK11"/>
    <mergeCell ref="CL11:CN11"/>
    <mergeCell ref="CX12:CZ12"/>
    <mergeCell ref="DA12:DC12"/>
    <mergeCell ref="DG11:DI11"/>
    <mergeCell ref="DD11:DF11"/>
    <mergeCell ref="DJ12:DL12"/>
    <mergeCell ref="DM12:DO12"/>
    <mergeCell ref="CO12:CQ12"/>
    <mergeCell ref="CL12:CN12"/>
    <mergeCell ref="BZ12:CB12"/>
    <mergeCell ref="CC12:CE12"/>
    <mergeCell ref="DG12:DI12"/>
    <mergeCell ref="DD12:DF12"/>
    <mergeCell ref="GP11:GR11"/>
    <mergeCell ref="EH11:EJ11"/>
    <mergeCell ref="EE11:EG11"/>
    <mergeCell ref="ET11:EV11"/>
    <mergeCell ref="EK11:EM11"/>
    <mergeCell ref="FX11:FZ11"/>
    <mergeCell ref="GG12:GI12"/>
    <mergeCell ref="GJ12:GL12"/>
    <mergeCell ref="GP2:GQ2"/>
    <mergeCell ref="GM12:GO12"/>
    <mergeCell ref="GA4:GR4"/>
    <mergeCell ref="GA5:GR5"/>
    <mergeCell ref="FU12:FW12"/>
    <mergeCell ref="FX12:FZ12"/>
    <mergeCell ref="FI12:FK12"/>
    <mergeCell ref="FL12:FN12"/>
    <mergeCell ref="GP12:GR12"/>
    <mergeCell ref="FR12:FT12"/>
    <mergeCell ref="EZ12:FB12"/>
    <mergeCell ref="FC12:FE12"/>
    <mergeCell ref="FF12:FH12"/>
    <mergeCell ref="GA12:GC12"/>
    <mergeCell ref="GD12:GF12"/>
    <mergeCell ref="FO12:FQ12"/>
    <mergeCell ref="FC11:FE11"/>
    <mergeCell ref="EZ11:FB11"/>
    <mergeCell ref="FF11:FH11"/>
    <mergeCell ref="FI11:FK11"/>
    <mergeCell ref="GM11:GO11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EQ5:FH5"/>
    <mergeCell ref="FI5:FZ5"/>
    <mergeCell ref="BE5:BV5"/>
    <mergeCell ref="BW5:CN5"/>
    <mergeCell ref="BW4:CN4"/>
    <mergeCell ref="CO5:DF5"/>
    <mergeCell ref="DG5:DX5"/>
    <mergeCell ref="CO4:FZ4"/>
    <mergeCell ref="DY5:EP5"/>
    <mergeCell ref="AG12:AI12"/>
    <mergeCell ref="AJ12:AL12"/>
    <mergeCell ref="U5:AL5"/>
    <mergeCell ref="U4:BV4"/>
    <mergeCell ref="AM5:BD5"/>
    <mergeCell ref="U11:W11"/>
    <mergeCell ref="AV11:AX11"/>
    <mergeCell ref="AV12:AX12"/>
    <mergeCell ref="AY12:BA12"/>
    <mergeCell ref="AY11:BA11"/>
    <mergeCell ref="BB11:BD11"/>
    <mergeCell ref="AP12:AR12"/>
    <mergeCell ref="AS12:AU12"/>
    <mergeCell ref="BT12:BV12"/>
    <mergeCell ref="BN11:BP11"/>
    <mergeCell ref="AA12:AC12"/>
    <mergeCell ref="AM12:AO12"/>
    <mergeCell ref="BQ12:BS12"/>
    <mergeCell ref="BN12:BP12"/>
    <mergeCell ref="AA11:AC11"/>
    <mergeCell ref="BW12:BY12"/>
    <mergeCell ref="BQ11:BS11"/>
    <mergeCell ref="BT11:BV11"/>
    <mergeCell ref="BW11:BY11"/>
    <mergeCell ref="AD11:AF11"/>
    <mergeCell ref="AG11:AI11"/>
    <mergeCell ref="X11:Z11"/>
    <mergeCell ref="F36:G36"/>
    <mergeCell ref="D36:E36"/>
    <mergeCell ref="H36:I36"/>
    <mergeCell ref="J36:K36"/>
    <mergeCell ref="L11:N11"/>
    <mergeCell ref="O11:Q11"/>
    <mergeCell ref="L36:M36"/>
    <mergeCell ref="B22:E22"/>
    <mergeCell ref="D27:E27"/>
    <mergeCell ref="F27:G27"/>
    <mergeCell ref="H27:I27"/>
    <mergeCell ref="O12:Q12"/>
    <mergeCell ref="L12:N12"/>
    <mergeCell ref="C11:E11"/>
    <mergeCell ref="F11:H11"/>
    <mergeCell ref="A19:B19"/>
    <mergeCell ref="A20:B20"/>
    <mergeCell ref="I12:K12"/>
    <mergeCell ref="BK12:BM12"/>
    <mergeCell ref="C12:E12"/>
    <mergeCell ref="F12:H12"/>
    <mergeCell ref="A4:A13"/>
    <mergeCell ref="B4:B13"/>
    <mergeCell ref="C4:T4"/>
    <mergeCell ref="C5:T10"/>
    <mergeCell ref="I11:K11"/>
    <mergeCell ref="R11:T11"/>
    <mergeCell ref="BE12:BG12"/>
    <mergeCell ref="BH12:BJ12"/>
    <mergeCell ref="BE11:BG11"/>
    <mergeCell ref="BH11:BJ11"/>
    <mergeCell ref="BK11:BM11"/>
    <mergeCell ref="AM11:AO11"/>
    <mergeCell ref="AP11:AR11"/>
    <mergeCell ref="AJ11:AL11"/>
    <mergeCell ref="AS11:AU11"/>
    <mergeCell ref="BB12:BD12"/>
    <mergeCell ref="R12:T12"/>
    <mergeCell ref="U12:W12"/>
    <mergeCell ref="AD12:AF12"/>
    <mergeCell ref="X12:Z12"/>
  </mergeCell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Z38"/>
  <sheetViews>
    <sheetView tabSelected="1" workbookViewId="0">
      <selection activeCell="D10" sqref="D10"/>
    </sheetView>
  </sheetViews>
  <sheetFormatPr defaultColWidth="14.42578125" defaultRowHeight="15" customHeight="1" x14ac:dyDescent="0.25"/>
  <cols>
    <col min="1" max="1" width="5.28515625" customWidth="1"/>
    <col min="2" max="2" width="18.5703125" customWidth="1"/>
    <col min="3" max="254" width="8.7109375" customWidth="1"/>
  </cols>
  <sheetData>
    <row r="1" spans="1:260" x14ac:dyDescent="0.25">
      <c r="A1" s="39" t="s">
        <v>40</v>
      </c>
      <c r="B1" s="46" t="s">
        <v>1225</v>
      </c>
      <c r="C1" s="46"/>
      <c r="D1" s="46"/>
      <c r="E1" s="46"/>
      <c r="F1" s="46"/>
      <c r="G1" s="46"/>
      <c r="H1" s="46"/>
      <c r="I1" s="46"/>
      <c r="J1" s="46"/>
      <c r="K1" s="46"/>
      <c r="L1" s="47"/>
      <c r="M1" s="47"/>
      <c r="N1" s="47"/>
      <c r="O1" s="47"/>
      <c r="P1" s="47"/>
      <c r="Q1" s="47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39"/>
      <c r="BK1" s="39"/>
      <c r="BL1" s="39"/>
      <c r="BM1" s="39"/>
      <c r="BN1" s="39"/>
      <c r="BO1" s="39"/>
      <c r="BP1" s="39"/>
      <c r="BQ1" s="39"/>
      <c r="BR1" s="39"/>
      <c r="BS1" s="39"/>
      <c r="BT1" s="39"/>
      <c r="BU1" s="39"/>
      <c r="BV1" s="39"/>
      <c r="BW1" s="39"/>
      <c r="BX1" s="39"/>
      <c r="BY1" s="39"/>
      <c r="BZ1" s="39"/>
      <c r="CA1" s="39"/>
      <c r="CB1" s="39"/>
      <c r="CC1" s="39"/>
      <c r="CD1" s="39"/>
      <c r="CE1" s="39"/>
      <c r="CF1" s="39"/>
      <c r="CG1" s="39"/>
      <c r="CH1" s="39"/>
      <c r="CI1" s="39"/>
      <c r="CJ1" s="39"/>
      <c r="CK1" s="39"/>
      <c r="CL1" s="39"/>
      <c r="CM1" s="39"/>
      <c r="CN1" s="39"/>
      <c r="CO1" s="39"/>
      <c r="CP1" s="39"/>
      <c r="CQ1" s="39"/>
      <c r="CR1" s="39"/>
      <c r="CS1" s="39"/>
      <c r="CT1" s="39"/>
      <c r="CU1" s="39"/>
      <c r="CV1" s="39"/>
      <c r="CW1" s="39"/>
      <c r="CX1" s="39"/>
      <c r="CY1" s="39"/>
      <c r="CZ1" s="39"/>
      <c r="DA1" s="39"/>
      <c r="DB1" s="39"/>
      <c r="DC1" s="39"/>
      <c r="DD1" s="39"/>
      <c r="DE1" s="39"/>
      <c r="DF1" s="39"/>
      <c r="DG1" s="39"/>
      <c r="DH1" s="39"/>
      <c r="DI1" s="39"/>
      <c r="DJ1" s="39"/>
      <c r="DK1" s="39"/>
      <c r="DL1" s="39"/>
      <c r="DM1" s="39"/>
      <c r="DN1" s="39"/>
      <c r="DO1" s="39"/>
      <c r="DP1" s="39"/>
      <c r="DQ1" s="39"/>
      <c r="DR1" s="39"/>
      <c r="DS1" s="39"/>
      <c r="DT1" s="39"/>
      <c r="DU1" s="39"/>
      <c r="DV1" s="39"/>
      <c r="DW1" s="39"/>
      <c r="DX1" s="39"/>
      <c r="DY1" s="39"/>
      <c r="DZ1" s="39"/>
      <c r="EA1" s="39"/>
      <c r="EB1" s="39"/>
      <c r="EC1" s="39"/>
      <c r="ED1" s="39"/>
      <c r="EE1" s="39"/>
      <c r="EF1" s="39"/>
      <c r="EG1" s="39"/>
      <c r="EH1" s="39"/>
      <c r="EI1" s="39"/>
      <c r="EJ1" s="39"/>
      <c r="EK1" s="39"/>
      <c r="EL1" s="39"/>
      <c r="EM1" s="39"/>
      <c r="EN1" s="39"/>
      <c r="EO1" s="39"/>
      <c r="EP1" s="39"/>
      <c r="EQ1" s="39"/>
      <c r="ER1" s="39"/>
      <c r="ES1" s="39"/>
      <c r="ET1" s="39"/>
      <c r="EU1" s="39"/>
      <c r="EV1" s="39"/>
      <c r="EW1" s="39"/>
      <c r="EX1" s="39"/>
      <c r="EY1" s="39"/>
      <c r="EZ1" s="39"/>
      <c r="FA1" s="39"/>
      <c r="FB1" s="39"/>
      <c r="FC1" s="39"/>
      <c r="FD1" s="39"/>
      <c r="FE1" s="39"/>
      <c r="FF1" s="39"/>
      <c r="FG1" s="39"/>
      <c r="FH1" s="39"/>
      <c r="FI1" s="39"/>
      <c r="FJ1" s="39"/>
      <c r="FK1" s="39"/>
      <c r="FL1" s="39"/>
      <c r="FM1" s="39"/>
      <c r="FN1" s="39"/>
      <c r="FO1" s="39"/>
      <c r="FP1" s="39"/>
      <c r="FQ1" s="39"/>
      <c r="FR1" s="39"/>
      <c r="FS1" s="39"/>
      <c r="FT1" s="39"/>
      <c r="FU1" s="39"/>
      <c r="FV1" s="39"/>
      <c r="FW1" s="39"/>
      <c r="FX1" s="39"/>
      <c r="FY1" s="39"/>
      <c r="FZ1" s="39"/>
      <c r="GA1" s="39"/>
      <c r="GB1" s="39"/>
      <c r="GC1" s="39"/>
      <c r="GD1" s="39"/>
      <c r="GE1" s="39"/>
      <c r="GF1" s="39"/>
      <c r="GG1" s="39"/>
      <c r="GH1" s="39"/>
      <c r="GI1" s="39"/>
      <c r="GJ1" s="39"/>
      <c r="GK1" s="39"/>
      <c r="GL1" s="39"/>
      <c r="GM1" s="39"/>
      <c r="GN1" s="39"/>
      <c r="GO1" s="39"/>
      <c r="GP1" s="39"/>
      <c r="GQ1" s="39"/>
      <c r="GR1" s="39"/>
      <c r="GS1" s="39"/>
      <c r="GT1" s="39"/>
      <c r="GU1" s="39"/>
      <c r="GV1" s="39"/>
      <c r="GW1" s="39"/>
      <c r="GX1" s="39"/>
      <c r="GY1" s="39"/>
      <c r="GZ1" s="39"/>
      <c r="HA1" s="39"/>
      <c r="HB1" s="39"/>
      <c r="HC1" s="39"/>
      <c r="HD1" s="39"/>
      <c r="HE1" s="39"/>
      <c r="HF1" s="39"/>
      <c r="HG1" s="39"/>
      <c r="HH1" s="39"/>
      <c r="HI1" s="39"/>
      <c r="HJ1" s="39"/>
      <c r="HK1" s="39"/>
      <c r="HL1" s="39"/>
      <c r="HM1" s="39"/>
      <c r="HN1" s="39"/>
      <c r="HO1" s="39"/>
      <c r="HP1" s="39"/>
      <c r="HQ1" s="39"/>
      <c r="HR1" s="39"/>
      <c r="HS1" s="39"/>
      <c r="HT1" s="39"/>
      <c r="HU1" s="39"/>
      <c r="HV1" s="39"/>
      <c r="HW1" s="39"/>
      <c r="HX1" s="39"/>
      <c r="HY1" s="39"/>
      <c r="HZ1" s="39"/>
      <c r="IA1" s="39"/>
      <c r="IB1" s="39"/>
      <c r="IC1" s="39"/>
      <c r="ID1" s="39"/>
      <c r="IE1" s="39"/>
      <c r="IF1" s="39"/>
      <c r="IG1" s="39"/>
      <c r="IH1" s="39"/>
      <c r="II1" s="39"/>
      <c r="IJ1" s="39"/>
      <c r="IK1" s="39"/>
      <c r="IL1" s="39"/>
      <c r="IM1" s="39"/>
      <c r="IN1" s="39"/>
      <c r="IO1" s="39"/>
      <c r="IP1" s="39"/>
      <c r="IQ1" s="39"/>
      <c r="IR1" s="39"/>
      <c r="IS1" s="39"/>
      <c r="IT1" s="39"/>
    </row>
    <row r="2" spans="1:260" x14ac:dyDescent="0.25">
      <c r="A2" s="39" t="s">
        <v>1247</v>
      </c>
      <c r="B2" s="39"/>
      <c r="C2" s="39"/>
      <c r="D2" s="39"/>
      <c r="E2" s="39"/>
      <c r="F2" s="39"/>
      <c r="G2" s="47"/>
      <c r="H2" s="39"/>
      <c r="I2" s="39"/>
      <c r="J2" s="39"/>
      <c r="K2" s="39"/>
      <c r="L2" s="39"/>
      <c r="M2" s="39"/>
      <c r="N2" s="39"/>
      <c r="O2" s="39"/>
      <c r="P2" s="47"/>
      <c r="Q2" s="47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  <c r="BF2" s="39"/>
      <c r="BG2" s="39"/>
      <c r="BH2" s="39"/>
      <c r="BI2" s="39"/>
      <c r="BJ2" s="39"/>
      <c r="BK2" s="39"/>
      <c r="BL2" s="39"/>
      <c r="BM2" s="39"/>
      <c r="BN2" s="39"/>
      <c r="BO2" s="39"/>
      <c r="BP2" s="39"/>
      <c r="BQ2" s="39"/>
      <c r="BR2" s="39"/>
      <c r="BS2" s="39"/>
      <c r="BT2" s="39"/>
      <c r="BU2" s="39"/>
      <c r="BV2" s="39"/>
      <c r="BW2" s="39"/>
      <c r="BX2" s="39"/>
      <c r="BY2" s="39"/>
      <c r="BZ2" s="39"/>
      <c r="CA2" s="39"/>
      <c r="CB2" s="39"/>
      <c r="CC2" s="39"/>
      <c r="CD2" s="39"/>
      <c r="CE2" s="39"/>
      <c r="CF2" s="39"/>
      <c r="CG2" s="39"/>
      <c r="CH2" s="39"/>
      <c r="CI2" s="39"/>
      <c r="CJ2" s="39"/>
      <c r="CK2" s="39"/>
      <c r="CL2" s="39"/>
      <c r="CM2" s="39"/>
      <c r="CN2" s="39"/>
      <c r="CO2" s="39"/>
      <c r="CP2" s="39"/>
      <c r="CQ2" s="39"/>
      <c r="CR2" s="39"/>
      <c r="CS2" s="39"/>
      <c r="CT2" s="39"/>
      <c r="CU2" s="39"/>
      <c r="CV2" s="39"/>
      <c r="CW2" s="39"/>
      <c r="CX2" s="39"/>
      <c r="CY2" s="39"/>
      <c r="CZ2" s="39"/>
      <c r="DA2" s="39"/>
      <c r="DB2" s="39"/>
      <c r="DC2" s="39"/>
      <c r="DD2" s="39"/>
      <c r="DE2" s="39"/>
      <c r="DF2" s="39"/>
      <c r="DG2" s="39"/>
      <c r="DH2" s="39"/>
      <c r="DI2" s="39"/>
      <c r="DJ2" s="39"/>
      <c r="DK2" s="39"/>
      <c r="DL2" s="39"/>
      <c r="DM2" s="39"/>
      <c r="DN2" s="39"/>
      <c r="DO2" s="39"/>
      <c r="DP2" s="39"/>
      <c r="DQ2" s="39"/>
      <c r="DR2" s="39"/>
      <c r="DS2" s="39"/>
      <c r="DT2" s="39"/>
      <c r="DU2" s="39"/>
      <c r="DV2" s="39"/>
      <c r="DW2" s="39"/>
      <c r="DX2" s="39"/>
      <c r="DY2" s="39"/>
      <c r="DZ2" s="39"/>
      <c r="EA2" s="39"/>
      <c r="EB2" s="39"/>
      <c r="EC2" s="39"/>
      <c r="ED2" s="39"/>
      <c r="EE2" s="39"/>
      <c r="EF2" s="39"/>
      <c r="EG2" s="39"/>
      <c r="EH2" s="39"/>
      <c r="EI2" s="39"/>
      <c r="EJ2" s="39"/>
      <c r="EK2" s="39"/>
      <c r="EL2" s="39"/>
      <c r="EM2" s="39"/>
      <c r="EN2" s="39"/>
      <c r="EO2" s="39"/>
      <c r="EP2" s="39"/>
      <c r="EQ2" s="39"/>
      <c r="ER2" s="39"/>
      <c r="ES2" s="39"/>
      <c r="ET2" s="39"/>
      <c r="EU2" s="39"/>
      <c r="EV2" s="39"/>
      <c r="EW2" s="39"/>
      <c r="EX2" s="39"/>
      <c r="EY2" s="39"/>
      <c r="EZ2" s="39"/>
      <c r="FA2" s="39"/>
      <c r="FB2" s="39"/>
      <c r="FC2" s="39"/>
      <c r="FD2" s="39"/>
      <c r="FE2" s="39"/>
      <c r="FF2" s="39"/>
      <c r="FG2" s="39"/>
      <c r="FH2" s="39"/>
      <c r="FI2" s="39"/>
      <c r="FJ2" s="39"/>
      <c r="FK2" s="39"/>
      <c r="FL2" s="39"/>
      <c r="FM2" s="39"/>
      <c r="FN2" s="39"/>
      <c r="FO2" s="39"/>
      <c r="FP2" s="39"/>
      <c r="FQ2" s="39"/>
      <c r="FR2" s="39"/>
      <c r="FS2" s="39"/>
      <c r="FT2" s="39"/>
      <c r="FU2" s="39"/>
      <c r="FV2" s="39"/>
      <c r="FW2" s="39"/>
      <c r="FX2" s="39"/>
      <c r="FY2" s="39"/>
      <c r="FZ2" s="39"/>
      <c r="GA2" s="39"/>
      <c r="GB2" s="39"/>
      <c r="GC2" s="39"/>
      <c r="GD2" s="39"/>
      <c r="GE2" s="39"/>
      <c r="GF2" s="39"/>
      <c r="GG2" s="39"/>
      <c r="GH2" s="39"/>
      <c r="GI2" s="39"/>
      <c r="GJ2" s="39"/>
      <c r="GK2" s="39"/>
      <c r="GL2" s="39"/>
      <c r="GM2" s="39"/>
      <c r="GN2" s="39"/>
      <c r="GO2" s="39"/>
      <c r="GP2" s="39"/>
      <c r="GQ2" s="39"/>
      <c r="GR2" s="39"/>
      <c r="GS2" s="39"/>
      <c r="GT2" s="39"/>
      <c r="GU2" s="39"/>
      <c r="GV2" s="39"/>
      <c r="GW2" s="39"/>
      <c r="GX2" s="39"/>
      <c r="GY2" s="39"/>
      <c r="GZ2" s="39"/>
      <c r="HA2" s="39"/>
      <c r="HB2" s="39"/>
      <c r="HC2" s="39"/>
      <c r="HD2" s="39"/>
      <c r="HE2" s="39"/>
      <c r="HF2" s="39"/>
      <c r="HG2" s="39"/>
      <c r="HH2" s="39"/>
      <c r="HI2" s="39"/>
      <c r="HJ2" s="39"/>
      <c r="HK2" s="39"/>
      <c r="HL2" s="39"/>
      <c r="HM2" s="39"/>
      <c r="HN2" s="39"/>
      <c r="HO2" s="39"/>
      <c r="HP2" s="39"/>
      <c r="HQ2" s="39"/>
      <c r="HR2" s="39"/>
      <c r="HS2" s="39"/>
      <c r="HT2" s="39"/>
      <c r="HU2" s="39"/>
      <c r="HV2" s="39"/>
      <c r="HW2" s="39"/>
      <c r="HX2" s="39"/>
      <c r="HY2" s="39"/>
      <c r="HZ2" s="39"/>
      <c r="IA2" s="39"/>
      <c r="IB2" s="39"/>
      <c r="IC2" s="39"/>
      <c r="ID2" s="39"/>
      <c r="IE2" s="39"/>
      <c r="IF2" s="39"/>
      <c r="IG2" s="39"/>
      <c r="IH2" s="39"/>
      <c r="II2" s="39"/>
      <c r="IJ2" s="39"/>
      <c r="IK2" s="39"/>
      <c r="IL2" s="39"/>
      <c r="IM2" s="39"/>
      <c r="IN2" s="39"/>
      <c r="IO2" s="39"/>
      <c r="IP2" s="39"/>
      <c r="IQ2" s="39"/>
      <c r="IR2" s="93" t="s">
        <v>0</v>
      </c>
      <c r="IS2" s="90"/>
      <c r="IT2" s="39"/>
    </row>
    <row r="3" spans="1:260" x14ac:dyDescent="0.25">
      <c r="A3" s="48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8"/>
      <c r="ED3" s="48"/>
      <c r="EE3" s="48"/>
      <c r="EF3" s="48"/>
      <c r="EG3" s="48"/>
      <c r="EH3" s="48"/>
      <c r="EI3" s="48"/>
      <c r="EJ3" s="48"/>
      <c r="EK3" s="48"/>
      <c r="EL3" s="48"/>
      <c r="EM3" s="48"/>
      <c r="EN3" s="48"/>
      <c r="EO3" s="48"/>
      <c r="EP3" s="48"/>
      <c r="EQ3" s="48"/>
      <c r="ER3" s="48"/>
      <c r="ES3" s="48"/>
      <c r="ET3" s="48"/>
      <c r="EU3" s="48"/>
      <c r="EV3" s="48"/>
      <c r="EW3" s="48"/>
      <c r="EX3" s="48"/>
      <c r="EY3" s="48"/>
      <c r="EZ3" s="48"/>
      <c r="FA3" s="48"/>
      <c r="FB3" s="48"/>
      <c r="FC3" s="48"/>
      <c r="FD3" s="48"/>
      <c r="FE3" s="48"/>
      <c r="FF3" s="48"/>
      <c r="FG3" s="48"/>
      <c r="FH3" s="48"/>
      <c r="FI3" s="48"/>
      <c r="FJ3" s="48"/>
      <c r="FK3" s="48"/>
      <c r="FL3" s="48"/>
      <c r="FM3" s="48"/>
      <c r="FN3" s="48"/>
      <c r="FO3" s="48"/>
      <c r="FP3" s="48"/>
      <c r="FQ3" s="48"/>
      <c r="FR3" s="48"/>
      <c r="FS3" s="48"/>
      <c r="FT3" s="48"/>
      <c r="FU3" s="48"/>
      <c r="FV3" s="48"/>
      <c r="FW3" s="48"/>
      <c r="FX3" s="48"/>
      <c r="FY3" s="48"/>
      <c r="FZ3" s="48"/>
      <c r="GA3" s="48"/>
      <c r="GB3" s="48"/>
      <c r="GC3" s="48"/>
      <c r="GD3" s="48"/>
      <c r="GE3" s="48"/>
      <c r="GF3" s="48"/>
      <c r="GG3" s="48"/>
      <c r="GH3" s="48"/>
      <c r="GI3" s="48"/>
      <c r="GJ3" s="48"/>
      <c r="GK3" s="48"/>
      <c r="GL3" s="48"/>
      <c r="GM3" s="48"/>
      <c r="GN3" s="48"/>
      <c r="GO3" s="48"/>
      <c r="GP3" s="48"/>
      <c r="GQ3" s="48"/>
      <c r="GR3" s="48"/>
      <c r="GS3" s="48"/>
      <c r="GT3" s="48"/>
      <c r="GU3" s="48"/>
      <c r="GV3" s="48"/>
      <c r="GW3" s="48"/>
      <c r="GX3" s="48"/>
      <c r="GY3" s="48"/>
      <c r="GZ3" s="48"/>
      <c r="HA3" s="48"/>
      <c r="HB3" s="48"/>
      <c r="HC3" s="48"/>
      <c r="HD3" s="48"/>
      <c r="HE3" s="48"/>
      <c r="HF3" s="48"/>
      <c r="HG3" s="48"/>
      <c r="HH3" s="48"/>
      <c r="HI3" s="48"/>
      <c r="HJ3" s="48"/>
      <c r="HK3" s="48"/>
      <c r="HL3" s="48"/>
      <c r="HM3" s="48"/>
      <c r="HN3" s="48"/>
      <c r="HO3" s="48"/>
      <c r="HP3" s="48"/>
      <c r="HQ3" s="48"/>
      <c r="HR3" s="48"/>
      <c r="HS3" s="48"/>
      <c r="HT3" s="48"/>
      <c r="HU3" s="48"/>
      <c r="HV3" s="48"/>
      <c r="HW3" s="48"/>
      <c r="HX3" s="48"/>
      <c r="HY3" s="48"/>
      <c r="HZ3" s="48"/>
      <c r="IA3" s="48"/>
      <c r="IB3" s="48"/>
      <c r="IC3" s="48"/>
      <c r="ID3" s="48"/>
      <c r="IE3" s="48"/>
      <c r="IF3" s="48"/>
      <c r="IG3" s="48"/>
      <c r="IH3" s="48"/>
      <c r="II3" s="48"/>
      <c r="IJ3" s="48"/>
      <c r="IK3" s="48"/>
      <c r="IL3" s="48"/>
      <c r="IM3" s="48"/>
      <c r="IN3" s="48"/>
      <c r="IO3" s="48"/>
      <c r="IP3" s="48"/>
      <c r="IQ3" s="48"/>
      <c r="IR3" s="48"/>
      <c r="IS3" s="48"/>
      <c r="IT3" s="48"/>
    </row>
    <row r="4" spans="1:260" x14ac:dyDescent="0.25">
      <c r="A4" s="121" t="s">
        <v>1</v>
      </c>
      <c r="B4" s="121" t="s">
        <v>2</v>
      </c>
      <c r="C4" s="100" t="s">
        <v>837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6"/>
      <c r="X4" s="100" t="s">
        <v>3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5"/>
      <c r="CC4" s="75"/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6"/>
      <c r="DD4" s="100" t="s">
        <v>4</v>
      </c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/>
      <c r="DQ4" s="75"/>
      <c r="DR4" s="75"/>
      <c r="DS4" s="75"/>
      <c r="DT4" s="75"/>
      <c r="DU4" s="75"/>
      <c r="DV4" s="75"/>
      <c r="DW4" s="75"/>
      <c r="DX4" s="76"/>
      <c r="DY4" s="100" t="s">
        <v>5</v>
      </c>
      <c r="DZ4" s="75"/>
      <c r="EA4" s="75"/>
      <c r="EB4" s="75"/>
      <c r="EC4" s="75"/>
      <c r="ED4" s="75"/>
      <c r="EE4" s="75"/>
      <c r="EF4" s="75"/>
      <c r="EG4" s="75"/>
      <c r="EH4" s="75"/>
      <c r="EI4" s="75"/>
      <c r="EJ4" s="75"/>
      <c r="EK4" s="75"/>
      <c r="EL4" s="75"/>
      <c r="EM4" s="75"/>
      <c r="EN4" s="75"/>
      <c r="EO4" s="75"/>
      <c r="EP4" s="75"/>
      <c r="EQ4" s="75"/>
      <c r="ER4" s="75"/>
      <c r="ES4" s="75"/>
      <c r="ET4" s="75"/>
      <c r="EU4" s="75"/>
      <c r="EV4" s="75"/>
      <c r="EW4" s="75"/>
      <c r="EX4" s="75"/>
      <c r="EY4" s="75"/>
      <c r="EZ4" s="75"/>
      <c r="FA4" s="75"/>
      <c r="FB4" s="75"/>
      <c r="FC4" s="75"/>
      <c r="FD4" s="75"/>
      <c r="FE4" s="75"/>
      <c r="FF4" s="75"/>
      <c r="FG4" s="75"/>
      <c r="FH4" s="75"/>
      <c r="FI4" s="75"/>
      <c r="FJ4" s="75"/>
      <c r="FK4" s="75"/>
      <c r="FL4" s="75"/>
      <c r="FM4" s="75"/>
      <c r="FN4" s="75"/>
      <c r="FO4" s="75"/>
      <c r="FP4" s="75"/>
      <c r="FQ4" s="75"/>
      <c r="FR4" s="75"/>
      <c r="FS4" s="75"/>
      <c r="FT4" s="75"/>
      <c r="FU4" s="75"/>
      <c r="FV4" s="75"/>
      <c r="FW4" s="75"/>
      <c r="FX4" s="75"/>
      <c r="FY4" s="75"/>
      <c r="FZ4" s="75"/>
      <c r="GA4" s="75"/>
      <c r="GB4" s="75"/>
      <c r="GC4" s="75"/>
      <c r="GD4" s="75"/>
      <c r="GE4" s="75"/>
      <c r="GF4" s="75"/>
      <c r="GG4" s="75"/>
      <c r="GH4" s="75"/>
      <c r="GI4" s="75"/>
      <c r="GJ4" s="75"/>
      <c r="GK4" s="75"/>
      <c r="GL4" s="75"/>
      <c r="GM4" s="75"/>
      <c r="GN4" s="75"/>
      <c r="GO4" s="75"/>
      <c r="GP4" s="75"/>
      <c r="GQ4" s="75"/>
      <c r="GR4" s="75"/>
      <c r="GS4" s="75"/>
      <c r="GT4" s="75"/>
      <c r="GU4" s="75"/>
      <c r="GV4" s="75"/>
      <c r="GW4" s="75"/>
      <c r="GX4" s="75"/>
      <c r="GY4" s="75"/>
      <c r="GZ4" s="75"/>
      <c r="HA4" s="75"/>
      <c r="HB4" s="75"/>
      <c r="HC4" s="75"/>
      <c r="HD4" s="75"/>
      <c r="HE4" s="75"/>
      <c r="HF4" s="75"/>
      <c r="HG4" s="75"/>
      <c r="HH4" s="75"/>
      <c r="HI4" s="75"/>
      <c r="HJ4" s="75"/>
      <c r="HK4" s="75"/>
      <c r="HL4" s="75"/>
      <c r="HM4" s="75"/>
      <c r="HN4" s="75"/>
      <c r="HO4" s="75"/>
      <c r="HP4" s="75"/>
      <c r="HQ4" s="75"/>
      <c r="HR4" s="75"/>
      <c r="HS4" s="75"/>
      <c r="HT4" s="75"/>
      <c r="HU4" s="75"/>
      <c r="HV4" s="75"/>
      <c r="HW4" s="75"/>
      <c r="HX4" s="75"/>
      <c r="HY4" s="76"/>
      <c r="HZ4" s="100" t="s">
        <v>1226</v>
      </c>
      <c r="IA4" s="75"/>
      <c r="IB4" s="75"/>
      <c r="IC4" s="75"/>
      <c r="ID4" s="75"/>
      <c r="IE4" s="75"/>
      <c r="IF4" s="75"/>
      <c r="IG4" s="75"/>
      <c r="IH4" s="75"/>
      <c r="II4" s="75"/>
      <c r="IJ4" s="75"/>
      <c r="IK4" s="75"/>
      <c r="IL4" s="75"/>
      <c r="IM4" s="75"/>
      <c r="IN4" s="75"/>
      <c r="IO4" s="75"/>
      <c r="IP4" s="75"/>
      <c r="IQ4" s="75"/>
      <c r="IR4" s="75"/>
      <c r="IS4" s="75"/>
      <c r="IT4" s="76"/>
    </row>
    <row r="5" spans="1:260" x14ac:dyDescent="0.25">
      <c r="A5" s="85"/>
      <c r="B5" s="85"/>
      <c r="C5" s="118" t="s">
        <v>6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6"/>
      <c r="X5" s="118" t="s">
        <v>838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6"/>
      <c r="AS5" s="118" t="s">
        <v>8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6"/>
      <c r="BN5" s="118" t="s">
        <v>839</v>
      </c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6"/>
      <c r="CI5" s="118" t="s">
        <v>247</v>
      </c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6"/>
      <c r="DD5" s="118" t="s">
        <v>248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6"/>
      <c r="DY5" s="118" t="s">
        <v>45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6"/>
      <c r="ET5" s="118" t="s">
        <v>10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6"/>
      <c r="FO5" s="118" t="s">
        <v>46</v>
      </c>
      <c r="FP5" s="75"/>
      <c r="FQ5" s="75"/>
      <c r="FR5" s="75"/>
      <c r="FS5" s="75"/>
      <c r="FT5" s="75"/>
      <c r="FU5" s="75"/>
      <c r="FV5" s="75"/>
      <c r="FW5" s="75"/>
      <c r="FX5" s="75"/>
      <c r="FY5" s="75"/>
      <c r="FZ5" s="75"/>
      <c r="GA5" s="75"/>
      <c r="GB5" s="75"/>
      <c r="GC5" s="75"/>
      <c r="GD5" s="75"/>
      <c r="GE5" s="75"/>
      <c r="GF5" s="75"/>
      <c r="GG5" s="75"/>
      <c r="GH5" s="75"/>
      <c r="GI5" s="76"/>
      <c r="GJ5" s="118" t="s">
        <v>47</v>
      </c>
      <c r="GK5" s="75"/>
      <c r="GL5" s="75"/>
      <c r="GM5" s="75"/>
      <c r="GN5" s="75"/>
      <c r="GO5" s="75"/>
      <c r="GP5" s="75"/>
      <c r="GQ5" s="75"/>
      <c r="GR5" s="75"/>
      <c r="GS5" s="75"/>
      <c r="GT5" s="75"/>
      <c r="GU5" s="75"/>
      <c r="GV5" s="75"/>
      <c r="GW5" s="75"/>
      <c r="GX5" s="75"/>
      <c r="GY5" s="75"/>
      <c r="GZ5" s="75"/>
      <c r="HA5" s="75"/>
      <c r="HB5" s="75"/>
      <c r="HC5" s="75"/>
      <c r="HD5" s="76"/>
      <c r="HE5" s="118" t="s">
        <v>11</v>
      </c>
      <c r="HF5" s="75"/>
      <c r="HG5" s="75"/>
      <c r="HH5" s="75"/>
      <c r="HI5" s="75"/>
      <c r="HJ5" s="75"/>
      <c r="HK5" s="75"/>
      <c r="HL5" s="75"/>
      <c r="HM5" s="75"/>
      <c r="HN5" s="75"/>
      <c r="HO5" s="75"/>
      <c r="HP5" s="75"/>
      <c r="HQ5" s="75"/>
      <c r="HR5" s="75"/>
      <c r="HS5" s="75"/>
      <c r="HT5" s="75"/>
      <c r="HU5" s="75"/>
      <c r="HV5" s="75"/>
      <c r="HW5" s="75"/>
      <c r="HX5" s="75"/>
      <c r="HY5" s="76"/>
      <c r="HZ5" s="118" t="s">
        <v>12</v>
      </c>
      <c r="IA5" s="75"/>
      <c r="IB5" s="75"/>
      <c r="IC5" s="75"/>
      <c r="ID5" s="75"/>
      <c r="IE5" s="75"/>
      <c r="IF5" s="75"/>
      <c r="IG5" s="75"/>
      <c r="IH5" s="75"/>
      <c r="II5" s="75"/>
      <c r="IJ5" s="75"/>
      <c r="IK5" s="75"/>
      <c r="IL5" s="75"/>
      <c r="IM5" s="75"/>
      <c r="IN5" s="75"/>
      <c r="IO5" s="75"/>
      <c r="IP5" s="75"/>
      <c r="IQ5" s="75"/>
      <c r="IR5" s="75"/>
      <c r="IS5" s="75"/>
      <c r="IT5" s="76"/>
    </row>
    <row r="6" spans="1:260" x14ac:dyDescent="0.25">
      <c r="A6" s="85"/>
      <c r="B6" s="85"/>
      <c r="C6" s="118" t="s">
        <v>840</v>
      </c>
      <c r="D6" s="75"/>
      <c r="E6" s="76"/>
      <c r="F6" s="118" t="s">
        <v>841</v>
      </c>
      <c r="G6" s="75"/>
      <c r="H6" s="76"/>
      <c r="I6" s="118" t="s">
        <v>842</v>
      </c>
      <c r="J6" s="75"/>
      <c r="K6" s="76"/>
      <c r="L6" s="118" t="s">
        <v>843</v>
      </c>
      <c r="M6" s="75"/>
      <c r="N6" s="76"/>
      <c r="O6" s="118" t="s">
        <v>844</v>
      </c>
      <c r="P6" s="75"/>
      <c r="Q6" s="76"/>
      <c r="R6" s="118" t="s">
        <v>845</v>
      </c>
      <c r="S6" s="75"/>
      <c r="T6" s="76"/>
      <c r="U6" s="118" t="s">
        <v>846</v>
      </c>
      <c r="V6" s="75"/>
      <c r="W6" s="76"/>
      <c r="X6" s="118" t="s">
        <v>847</v>
      </c>
      <c r="Y6" s="75"/>
      <c r="Z6" s="76"/>
      <c r="AA6" s="118" t="s">
        <v>848</v>
      </c>
      <c r="AB6" s="75"/>
      <c r="AC6" s="76"/>
      <c r="AD6" s="118" t="s">
        <v>849</v>
      </c>
      <c r="AE6" s="75"/>
      <c r="AF6" s="76"/>
      <c r="AG6" s="118" t="s">
        <v>850</v>
      </c>
      <c r="AH6" s="75"/>
      <c r="AI6" s="76"/>
      <c r="AJ6" s="118" t="s">
        <v>851</v>
      </c>
      <c r="AK6" s="75"/>
      <c r="AL6" s="76"/>
      <c r="AM6" s="118" t="s">
        <v>852</v>
      </c>
      <c r="AN6" s="75"/>
      <c r="AO6" s="76"/>
      <c r="AP6" s="118" t="s">
        <v>853</v>
      </c>
      <c r="AQ6" s="75"/>
      <c r="AR6" s="76"/>
      <c r="AS6" s="118" t="s">
        <v>854</v>
      </c>
      <c r="AT6" s="75"/>
      <c r="AU6" s="76"/>
      <c r="AV6" s="118" t="s">
        <v>855</v>
      </c>
      <c r="AW6" s="75"/>
      <c r="AX6" s="76"/>
      <c r="AY6" s="118" t="s">
        <v>856</v>
      </c>
      <c r="AZ6" s="75"/>
      <c r="BA6" s="76"/>
      <c r="BB6" s="118" t="s">
        <v>857</v>
      </c>
      <c r="BC6" s="75"/>
      <c r="BD6" s="76"/>
      <c r="BE6" s="118" t="s">
        <v>858</v>
      </c>
      <c r="BF6" s="75"/>
      <c r="BG6" s="76"/>
      <c r="BH6" s="118" t="s">
        <v>859</v>
      </c>
      <c r="BI6" s="75"/>
      <c r="BJ6" s="76"/>
      <c r="BK6" s="118" t="s">
        <v>860</v>
      </c>
      <c r="BL6" s="75"/>
      <c r="BM6" s="76"/>
      <c r="BN6" s="118" t="s">
        <v>861</v>
      </c>
      <c r="BO6" s="75"/>
      <c r="BP6" s="76"/>
      <c r="BQ6" s="118" t="s">
        <v>862</v>
      </c>
      <c r="BR6" s="75"/>
      <c r="BS6" s="76"/>
      <c r="BT6" s="118" t="s">
        <v>863</v>
      </c>
      <c r="BU6" s="75"/>
      <c r="BV6" s="76"/>
      <c r="BW6" s="118" t="s">
        <v>864</v>
      </c>
      <c r="BX6" s="75"/>
      <c r="BY6" s="76"/>
      <c r="BZ6" s="118" t="s">
        <v>865</v>
      </c>
      <c r="CA6" s="75"/>
      <c r="CB6" s="76"/>
      <c r="CC6" s="118" t="s">
        <v>866</v>
      </c>
      <c r="CD6" s="75"/>
      <c r="CE6" s="76"/>
      <c r="CF6" s="118" t="s">
        <v>867</v>
      </c>
      <c r="CG6" s="75"/>
      <c r="CH6" s="76"/>
      <c r="CI6" s="118" t="s">
        <v>868</v>
      </c>
      <c r="CJ6" s="75"/>
      <c r="CK6" s="76"/>
      <c r="CL6" s="118" t="s">
        <v>869</v>
      </c>
      <c r="CM6" s="75"/>
      <c r="CN6" s="76"/>
      <c r="CO6" s="118" t="s">
        <v>870</v>
      </c>
      <c r="CP6" s="75"/>
      <c r="CQ6" s="76"/>
      <c r="CR6" s="118" t="s">
        <v>871</v>
      </c>
      <c r="CS6" s="75"/>
      <c r="CT6" s="76"/>
      <c r="CU6" s="118" t="s">
        <v>872</v>
      </c>
      <c r="CV6" s="75"/>
      <c r="CW6" s="76"/>
      <c r="CX6" s="118" t="s">
        <v>873</v>
      </c>
      <c r="CY6" s="75"/>
      <c r="CZ6" s="76"/>
      <c r="DA6" s="118" t="s">
        <v>874</v>
      </c>
      <c r="DB6" s="75"/>
      <c r="DC6" s="76"/>
      <c r="DD6" s="118" t="s">
        <v>875</v>
      </c>
      <c r="DE6" s="75"/>
      <c r="DF6" s="76"/>
      <c r="DG6" s="118" t="s">
        <v>876</v>
      </c>
      <c r="DH6" s="75"/>
      <c r="DI6" s="76"/>
      <c r="DJ6" s="118" t="s">
        <v>877</v>
      </c>
      <c r="DK6" s="75"/>
      <c r="DL6" s="76"/>
      <c r="DM6" s="118" t="s">
        <v>878</v>
      </c>
      <c r="DN6" s="75"/>
      <c r="DO6" s="76"/>
      <c r="DP6" s="118" t="s">
        <v>879</v>
      </c>
      <c r="DQ6" s="75"/>
      <c r="DR6" s="76"/>
      <c r="DS6" s="118" t="s">
        <v>880</v>
      </c>
      <c r="DT6" s="75"/>
      <c r="DU6" s="76"/>
      <c r="DV6" s="118" t="s">
        <v>881</v>
      </c>
      <c r="DW6" s="75"/>
      <c r="DX6" s="76"/>
      <c r="DY6" s="118" t="s">
        <v>882</v>
      </c>
      <c r="DZ6" s="75"/>
      <c r="EA6" s="76"/>
      <c r="EB6" s="118" t="s">
        <v>883</v>
      </c>
      <c r="EC6" s="75"/>
      <c r="ED6" s="76"/>
      <c r="EE6" s="118" t="s">
        <v>884</v>
      </c>
      <c r="EF6" s="75"/>
      <c r="EG6" s="76"/>
      <c r="EH6" s="118" t="s">
        <v>885</v>
      </c>
      <c r="EI6" s="75"/>
      <c r="EJ6" s="76"/>
      <c r="EK6" s="118" t="s">
        <v>886</v>
      </c>
      <c r="EL6" s="75"/>
      <c r="EM6" s="76"/>
      <c r="EN6" s="118" t="s">
        <v>887</v>
      </c>
      <c r="EO6" s="75"/>
      <c r="EP6" s="76"/>
      <c r="EQ6" s="118" t="s">
        <v>888</v>
      </c>
      <c r="ER6" s="75"/>
      <c r="ES6" s="76"/>
      <c r="ET6" s="118" t="s">
        <v>889</v>
      </c>
      <c r="EU6" s="75"/>
      <c r="EV6" s="76"/>
      <c r="EW6" s="118" t="s">
        <v>890</v>
      </c>
      <c r="EX6" s="75"/>
      <c r="EY6" s="76"/>
      <c r="EZ6" s="118" t="s">
        <v>891</v>
      </c>
      <c r="FA6" s="75"/>
      <c r="FB6" s="76"/>
      <c r="FC6" s="118" t="s">
        <v>892</v>
      </c>
      <c r="FD6" s="75"/>
      <c r="FE6" s="76"/>
      <c r="FF6" s="118" t="s">
        <v>893</v>
      </c>
      <c r="FG6" s="75"/>
      <c r="FH6" s="76"/>
      <c r="FI6" s="118" t="s">
        <v>894</v>
      </c>
      <c r="FJ6" s="75"/>
      <c r="FK6" s="76"/>
      <c r="FL6" s="118" t="s">
        <v>895</v>
      </c>
      <c r="FM6" s="75"/>
      <c r="FN6" s="76"/>
      <c r="FO6" s="118" t="s">
        <v>896</v>
      </c>
      <c r="FP6" s="75"/>
      <c r="FQ6" s="76"/>
      <c r="FR6" s="118" t="s">
        <v>897</v>
      </c>
      <c r="FS6" s="75"/>
      <c r="FT6" s="76"/>
      <c r="FU6" s="118" t="s">
        <v>898</v>
      </c>
      <c r="FV6" s="75"/>
      <c r="FW6" s="76"/>
      <c r="FX6" s="118" t="s">
        <v>899</v>
      </c>
      <c r="FY6" s="75"/>
      <c r="FZ6" s="76"/>
      <c r="GA6" s="118" t="s">
        <v>900</v>
      </c>
      <c r="GB6" s="75"/>
      <c r="GC6" s="76"/>
      <c r="GD6" s="118" t="s">
        <v>901</v>
      </c>
      <c r="GE6" s="75"/>
      <c r="GF6" s="76"/>
      <c r="GG6" s="118" t="s">
        <v>902</v>
      </c>
      <c r="GH6" s="75"/>
      <c r="GI6" s="76"/>
      <c r="GJ6" s="118" t="s">
        <v>903</v>
      </c>
      <c r="GK6" s="75"/>
      <c r="GL6" s="76"/>
      <c r="GM6" s="118" t="s">
        <v>904</v>
      </c>
      <c r="GN6" s="75"/>
      <c r="GO6" s="76"/>
      <c r="GP6" s="118" t="s">
        <v>905</v>
      </c>
      <c r="GQ6" s="75"/>
      <c r="GR6" s="76"/>
      <c r="GS6" s="118" t="s">
        <v>906</v>
      </c>
      <c r="GT6" s="75"/>
      <c r="GU6" s="76"/>
      <c r="GV6" s="118" t="s">
        <v>907</v>
      </c>
      <c r="GW6" s="75"/>
      <c r="GX6" s="76"/>
      <c r="GY6" s="118" t="s">
        <v>908</v>
      </c>
      <c r="GZ6" s="75"/>
      <c r="HA6" s="76"/>
      <c r="HB6" s="118" t="s">
        <v>909</v>
      </c>
      <c r="HC6" s="75"/>
      <c r="HD6" s="76"/>
      <c r="HE6" s="118" t="s">
        <v>910</v>
      </c>
      <c r="HF6" s="75"/>
      <c r="HG6" s="76"/>
      <c r="HH6" s="118" t="s">
        <v>911</v>
      </c>
      <c r="HI6" s="75"/>
      <c r="HJ6" s="76"/>
      <c r="HK6" s="118" t="s">
        <v>912</v>
      </c>
      <c r="HL6" s="75"/>
      <c r="HM6" s="76"/>
      <c r="HN6" s="118" t="s">
        <v>913</v>
      </c>
      <c r="HO6" s="75"/>
      <c r="HP6" s="76"/>
      <c r="HQ6" s="118" t="s">
        <v>914</v>
      </c>
      <c r="HR6" s="75"/>
      <c r="HS6" s="76"/>
      <c r="HT6" s="118" t="s">
        <v>915</v>
      </c>
      <c r="HU6" s="75"/>
      <c r="HV6" s="76"/>
      <c r="HW6" s="118" t="s">
        <v>916</v>
      </c>
      <c r="HX6" s="75"/>
      <c r="HY6" s="76"/>
      <c r="HZ6" s="118" t="s">
        <v>917</v>
      </c>
      <c r="IA6" s="75"/>
      <c r="IB6" s="76"/>
      <c r="IC6" s="118" t="s">
        <v>918</v>
      </c>
      <c r="ID6" s="75"/>
      <c r="IE6" s="76"/>
      <c r="IF6" s="118" t="s">
        <v>919</v>
      </c>
      <c r="IG6" s="75"/>
      <c r="IH6" s="76"/>
      <c r="II6" s="118" t="s">
        <v>920</v>
      </c>
      <c r="IJ6" s="75"/>
      <c r="IK6" s="76"/>
      <c r="IL6" s="118" t="s">
        <v>921</v>
      </c>
      <c r="IM6" s="75"/>
      <c r="IN6" s="76"/>
      <c r="IO6" s="118" t="s">
        <v>922</v>
      </c>
      <c r="IP6" s="75"/>
      <c r="IQ6" s="76"/>
      <c r="IR6" s="118" t="s">
        <v>923</v>
      </c>
      <c r="IS6" s="75"/>
      <c r="IT6" s="76"/>
    </row>
    <row r="7" spans="1:260" ht="120" customHeight="1" x14ac:dyDescent="0.25">
      <c r="A7" s="85"/>
      <c r="B7" s="85"/>
      <c r="C7" s="119" t="s">
        <v>924</v>
      </c>
      <c r="D7" s="75"/>
      <c r="E7" s="76"/>
      <c r="F7" s="119" t="s">
        <v>925</v>
      </c>
      <c r="G7" s="75"/>
      <c r="H7" s="76"/>
      <c r="I7" s="119" t="s">
        <v>926</v>
      </c>
      <c r="J7" s="75"/>
      <c r="K7" s="76"/>
      <c r="L7" s="119" t="s">
        <v>927</v>
      </c>
      <c r="M7" s="75"/>
      <c r="N7" s="76"/>
      <c r="O7" s="119" t="s">
        <v>928</v>
      </c>
      <c r="P7" s="75"/>
      <c r="Q7" s="76"/>
      <c r="R7" s="119" t="s">
        <v>929</v>
      </c>
      <c r="S7" s="75"/>
      <c r="T7" s="76"/>
      <c r="U7" s="119" t="s">
        <v>930</v>
      </c>
      <c r="V7" s="75"/>
      <c r="W7" s="76"/>
      <c r="X7" s="119" t="s">
        <v>931</v>
      </c>
      <c r="Y7" s="75"/>
      <c r="Z7" s="76"/>
      <c r="AA7" s="119" t="s">
        <v>932</v>
      </c>
      <c r="AB7" s="75"/>
      <c r="AC7" s="76"/>
      <c r="AD7" s="119" t="s">
        <v>933</v>
      </c>
      <c r="AE7" s="75"/>
      <c r="AF7" s="76"/>
      <c r="AG7" s="119" t="s">
        <v>934</v>
      </c>
      <c r="AH7" s="75"/>
      <c r="AI7" s="76"/>
      <c r="AJ7" s="119" t="s">
        <v>935</v>
      </c>
      <c r="AK7" s="75"/>
      <c r="AL7" s="76"/>
      <c r="AM7" s="119" t="s">
        <v>936</v>
      </c>
      <c r="AN7" s="75"/>
      <c r="AO7" s="76"/>
      <c r="AP7" s="119" t="s">
        <v>937</v>
      </c>
      <c r="AQ7" s="75"/>
      <c r="AR7" s="76"/>
      <c r="AS7" s="119" t="s">
        <v>938</v>
      </c>
      <c r="AT7" s="75"/>
      <c r="AU7" s="76"/>
      <c r="AV7" s="119" t="s">
        <v>939</v>
      </c>
      <c r="AW7" s="75"/>
      <c r="AX7" s="76"/>
      <c r="AY7" s="119" t="s">
        <v>940</v>
      </c>
      <c r="AZ7" s="75"/>
      <c r="BA7" s="76"/>
      <c r="BB7" s="119" t="s">
        <v>941</v>
      </c>
      <c r="BC7" s="75"/>
      <c r="BD7" s="76"/>
      <c r="BE7" s="119" t="s">
        <v>942</v>
      </c>
      <c r="BF7" s="75"/>
      <c r="BG7" s="76"/>
      <c r="BH7" s="119" t="s">
        <v>943</v>
      </c>
      <c r="BI7" s="75"/>
      <c r="BJ7" s="76"/>
      <c r="BK7" s="119" t="s">
        <v>944</v>
      </c>
      <c r="BL7" s="75"/>
      <c r="BM7" s="76"/>
      <c r="BN7" s="119" t="s">
        <v>945</v>
      </c>
      <c r="BO7" s="75"/>
      <c r="BP7" s="76"/>
      <c r="BQ7" s="119" t="s">
        <v>946</v>
      </c>
      <c r="BR7" s="75"/>
      <c r="BS7" s="76"/>
      <c r="BT7" s="119" t="s">
        <v>947</v>
      </c>
      <c r="BU7" s="75"/>
      <c r="BV7" s="76"/>
      <c r="BW7" s="119" t="s">
        <v>948</v>
      </c>
      <c r="BX7" s="75"/>
      <c r="BY7" s="76"/>
      <c r="BZ7" s="119" t="s">
        <v>949</v>
      </c>
      <c r="CA7" s="75"/>
      <c r="CB7" s="76"/>
      <c r="CC7" s="119" t="s">
        <v>950</v>
      </c>
      <c r="CD7" s="75"/>
      <c r="CE7" s="76"/>
      <c r="CF7" s="119" t="s">
        <v>951</v>
      </c>
      <c r="CG7" s="75"/>
      <c r="CH7" s="76"/>
      <c r="CI7" s="119" t="s">
        <v>952</v>
      </c>
      <c r="CJ7" s="75"/>
      <c r="CK7" s="76"/>
      <c r="CL7" s="119" t="s">
        <v>953</v>
      </c>
      <c r="CM7" s="75"/>
      <c r="CN7" s="76"/>
      <c r="CO7" s="119" t="s">
        <v>954</v>
      </c>
      <c r="CP7" s="75"/>
      <c r="CQ7" s="76"/>
      <c r="CR7" s="119" t="s">
        <v>955</v>
      </c>
      <c r="CS7" s="75"/>
      <c r="CT7" s="76"/>
      <c r="CU7" s="119" t="s">
        <v>956</v>
      </c>
      <c r="CV7" s="75"/>
      <c r="CW7" s="76"/>
      <c r="CX7" s="119" t="s">
        <v>957</v>
      </c>
      <c r="CY7" s="75"/>
      <c r="CZ7" s="76"/>
      <c r="DA7" s="119" t="s">
        <v>958</v>
      </c>
      <c r="DB7" s="75"/>
      <c r="DC7" s="76"/>
      <c r="DD7" s="119" t="s">
        <v>959</v>
      </c>
      <c r="DE7" s="75"/>
      <c r="DF7" s="76"/>
      <c r="DG7" s="119" t="s">
        <v>960</v>
      </c>
      <c r="DH7" s="75"/>
      <c r="DI7" s="76"/>
      <c r="DJ7" s="119" t="s">
        <v>961</v>
      </c>
      <c r="DK7" s="75"/>
      <c r="DL7" s="76"/>
      <c r="DM7" s="119" t="s">
        <v>962</v>
      </c>
      <c r="DN7" s="75"/>
      <c r="DO7" s="76"/>
      <c r="DP7" s="119" t="s">
        <v>963</v>
      </c>
      <c r="DQ7" s="75"/>
      <c r="DR7" s="76"/>
      <c r="DS7" s="119" t="s">
        <v>964</v>
      </c>
      <c r="DT7" s="75"/>
      <c r="DU7" s="76"/>
      <c r="DV7" s="119" t="s">
        <v>950</v>
      </c>
      <c r="DW7" s="75"/>
      <c r="DX7" s="76"/>
      <c r="DY7" s="119" t="s">
        <v>965</v>
      </c>
      <c r="DZ7" s="75"/>
      <c r="EA7" s="76"/>
      <c r="EB7" s="119" t="s">
        <v>966</v>
      </c>
      <c r="EC7" s="75"/>
      <c r="ED7" s="76"/>
      <c r="EE7" s="119" t="s">
        <v>967</v>
      </c>
      <c r="EF7" s="75"/>
      <c r="EG7" s="76"/>
      <c r="EH7" s="119" t="s">
        <v>968</v>
      </c>
      <c r="EI7" s="75"/>
      <c r="EJ7" s="76"/>
      <c r="EK7" s="119" t="s">
        <v>969</v>
      </c>
      <c r="EL7" s="75"/>
      <c r="EM7" s="76"/>
      <c r="EN7" s="119" t="s">
        <v>970</v>
      </c>
      <c r="EO7" s="75"/>
      <c r="EP7" s="76"/>
      <c r="EQ7" s="119" t="s">
        <v>971</v>
      </c>
      <c r="ER7" s="75"/>
      <c r="ES7" s="76"/>
      <c r="ET7" s="119" t="s">
        <v>972</v>
      </c>
      <c r="EU7" s="75"/>
      <c r="EV7" s="76"/>
      <c r="EW7" s="119" t="s">
        <v>973</v>
      </c>
      <c r="EX7" s="75"/>
      <c r="EY7" s="76"/>
      <c r="EZ7" s="119" t="s">
        <v>974</v>
      </c>
      <c r="FA7" s="75"/>
      <c r="FB7" s="76"/>
      <c r="FC7" s="119" t="s">
        <v>975</v>
      </c>
      <c r="FD7" s="75"/>
      <c r="FE7" s="76"/>
      <c r="FF7" s="119" t="s">
        <v>976</v>
      </c>
      <c r="FG7" s="75"/>
      <c r="FH7" s="76"/>
      <c r="FI7" s="119" t="s">
        <v>977</v>
      </c>
      <c r="FJ7" s="75"/>
      <c r="FK7" s="76"/>
      <c r="FL7" s="119" t="s">
        <v>978</v>
      </c>
      <c r="FM7" s="75"/>
      <c r="FN7" s="76"/>
      <c r="FO7" s="119" t="s">
        <v>979</v>
      </c>
      <c r="FP7" s="75"/>
      <c r="FQ7" s="76"/>
      <c r="FR7" s="119" t="s">
        <v>980</v>
      </c>
      <c r="FS7" s="75"/>
      <c r="FT7" s="76"/>
      <c r="FU7" s="119" t="s">
        <v>981</v>
      </c>
      <c r="FV7" s="75"/>
      <c r="FW7" s="76"/>
      <c r="FX7" s="119" t="s">
        <v>982</v>
      </c>
      <c r="FY7" s="75"/>
      <c r="FZ7" s="76"/>
      <c r="GA7" s="119" t="s">
        <v>983</v>
      </c>
      <c r="GB7" s="75"/>
      <c r="GC7" s="76"/>
      <c r="GD7" s="119" t="s">
        <v>984</v>
      </c>
      <c r="GE7" s="75"/>
      <c r="GF7" s="76"/>
      <c r="GG7" s="119" t="s">
        <v>985</v>
      </c>
      <c r="GH7" s="75"/>
      <c r="GI7" s="76"/>
      <c r="GJ7" s="119" t="s">
        <v>986</v>
      </c>
      <c r="GK7" s="75"/>
      <c r="GL7" s="76"/>
      <c r="GM7" s="119" t="s">
        <v>987</v>
      </c>
      <c r="GN7" s="75"/>
      <c r="GO7" s="76"/>
      <c r="GP7" s="119" t="s">
        <v>988</v>
      </c>
      <c r="GQ7" s="75"/>
      <c r="GR7" s="76"/>
      <c r="GS7" s="119" t="s">
        <v>989</v>
      </c>
      <c r="GT7" s="75"/>
      <c r="GU7" s="76"/>
      <c r="GV7" s="119" t="s">
        <v>990</v>
      </c>
      <c r="GW7" s="75"/>
      <c r="GX7" s="76"/>
      <c r="GY7" s="119" t="s">
        <v>991</v>
      </c>
      <c r="GZ7" s="75"/>
      <c r="HA7" s="76"/>
      <c r="HB7" s="119" t="s">
        <v>992</v>
      </c>
      <c r="HC7" s="75"/>
      <c r="HD7" s="76"/>
      <c r="HE7" s="119" t="s">
        <v>993</v>
      </c>
      <c r="HF7" s="75"/>
      <c r="HG7" s="76"/>
      <c r="HH7" s="119" t="s">
        <v>994</v>
      </c>
      <c r="HI7" s="75"/>
      <c r="HJ7" s="76"/>
      <c r="HK7" s="119" t="s">
        <v>995</v>
      </c>
      <c r="HL7" s="75"/>
      <c r="HM7" s="76"/>
      <c r="HN7" s="119" t="s">
        <v>996</v>
      </c>
      <c r="HO7" s="75"/>
      <c r="HP7" s="76"/>
      <c r="HQ7" s="119" t="s">
        <v>997</v>
      </c>
      <c r="HR7" s="75"/>
      <c r="HS7" s="76"/>
      <c r="HT7" s="119" t="s">
        <v>998</v>
      </c>
      <c r="HU7" s="75"/>
      <c r="HV7" s="76"/>
      <c r="HW7" s="119" t="s">
        <v>999</v>
      </c>
      <c r="HX7" s="75"/>
      <c r="HY7" s="76"/>
      <c r="HZ7" s="119" t="s">
        <v>1000</v>
      </c>
      <c r="IA7" s="75"/>
      <c r="IB7" s="76"/>
      <c r="IC7" s="119" t="s">
        <v>1001</v>
      </c>
      <c r="ID7" s="75"/>
      <c r="IE7" s="76"/>
      <c r="IF7" s="119" t="s">
        <v>1002</v>
      </c>
      <c r="IG7" s="75"/>
      <c r="IH7" s="76"/>
      <c r="II7" s="119" t="s">
        <v>1003</v>
      </c>
      <c r="IJ7" s="75"/>
      <c r="IK7" s="76"/>
      <c r="IL7" s="119" t="s">
        <v>1004</v>
      </c>
      <c r="IM7" s="75"/>
      <c r="IN7" s="76"/>
      <c r="IO7" s="119" t="s">
        <v>1005</v>
      </c>
      <c r="IP7" s="75"/>
      <c r="IQ7" s="76"/>
      <c r="IR7" s="119" t="s">
        <v>1006</v>
      </c>
      <c r="IS7" s="75"/>
      <c r="IT7" s="76"/>
    </row>
    <row r="8" spans="1:260" ht="169.5" customHeight="1" x14ac:dyDescent="0.25">
      <c r="A8" s="86"/>
      <c r="B8" s="86"/>
      <c r="C8" s="49" t="s">
        <v>14</v>
      </c>
      <c r="D8" s="49" t="s">
        <v>1007</v>
      </c>
      <c r="E8" s="49" t="s">
        <v>1008</v>
      </c>
      <c r="F8" s="49" t="s">
        <v>1009</v>
      </c>
      <c r="G8" s="49" t="s">
        <v>1010</v>
      </c>
      <c r="H8" s="49" t="s">
        <v>1011</v>
      </c>
      <c r="I8" s="49" t="s">
        <v>1012</v>
      </c>
      <c r="J8" s="49" t="s">
        <v>1013</v>
      </c>
      <c r="K8" s="49" t="s">
        <v>1014</v>
      </c>
      <c r="L8" s="49" t="s">
        <v>209</v>
      </c>
      <c r="M8" s="49" t="s">
        <v>1015</v>
      </c>
      <c r="N8" s="49" t="s">
        <v>1016</v>
      </c>
      <c r="O8" s="49" t="s">
        <v>1017</v>
      </c>
      <c r="P8" s="49" t="s">
        <v>1018</v>
      </c>
      <c r="Q8" s="49" t="s">
        <v>1019</v>
      </c>
      <c r="R8" s="49" t="s">
        <v>372</v>
      </c>
      <c r="S8" s="49" t="s">
        <v>438</v>
      </c>
      <c r="T8" s="49" t="s">
        <v>370</v>
      </c>
      <c r="U8" s="49" t="s">
        <v>930</v>
      </c>
      <c r="V8" s="49" t="s">
        <v>1020</v>
      </c>
      <c r="W8" s="49" t="s">
        <v>1021</v>
      </c>
      <c r="X8" s="49" t="s">
        <v>28</v>
      </c>
      <c r="Y8" s="49" t="s">
        <v>17</v>
      </c>
      <c r="Z8" s="49" t="s">
        <v>1022</v>
      </c>
      <c r="AA8" s="49" t="s">
        <v>1023</v>
      </c>
      <c r="AB8" s="49" t="s">
        <v>1024</v>
      </c>
      <c r="AC8" s="49" t="s">
        <v>1025</v>
      </c>
      <c r="AD8" s="49" t="s">
        <v>23</v>
      </c>
      <c r="AE8" s="49" t="s">
        <v>1026</v>
      </c>
      <c r="AF8" s="49" t="s">
        <v>20</v>
      </c>
      <c r="AG8" s="49" t="s">
        <v>1027</v>
      </c>
      <c r="AH8" s="49" t="s">
        <v>1028</v>
      </c>
      <c r="AI8" s="49" t="s">
        <v>1029</v>
      </c>
      <c r="AJ8" s="49" t="s">
        <v>1030</v>
      </c>
      <c r="AK8" s="49" t="s">
        <v>1031</v>
      </c>
      <c r="AL8" s="49" t="s">
        <v>1032</v>
      </c>
      <c r="AM8" s="49" t="s">
        <v>1033</v>
      </c>
      <c r="AN8" s="49" t="s">
        <v>1034</v>
      </c>
      <c r="AO8" s="49" t="s">
        <v>1035</v>
      </c>
      <c r="AP8" s="49" t="s">
        <v>937</v>
      </c>
      <c r="AQ8" s="49" t="s">
        <v>1036</v>
      </c>
      <c r="AR8" s="49" t="s">
        <v>1037</v>
      </c>
      <c r="AS8" s="50" t="s">
        <v>29</v>
      </c>
      <c r="AT8" s="50" t="s">
        <v>417</v>
      </c>
      <c r="AU8" s="50" t="s">
        <v>30</v>
      </c>
      <c r="AV8" s="50" t="s">
        <v>1038</v>
      </c>
      <c r="AW8" s="50" t="s">
        <v>1039</v>
      </c>
      <c r="AX8" s="50" t="s">
        <v>1040</v>
      </c>
      <c r="AY8" s="50" t="s">
        <v>1041</v>
      </c>
      <c r="AZ8" s="50" t="s">
        <v>1042</v>
      </c>
      <c r="BA8" s="50" t="s">
        <v>1043</v>
      </c>
      <c r="BB8" s="50" t="s">
        <v>1044</v>
      </c>
      <c r="BC8" s="50" t="s">
        <v>1045</v>
      </c>
      <c r="BD8" s="50" t="s">
        <v>1046</v>
      </c>
      <c r="BE8" s="50" t="s">
        <v>1227</v>
      </c>
      <c r="BF8" s="50" t="s">
        <v>1047</v>
      </c>
      <c r="BG8" s="50" t="s">
        <v>1048</v>
      </c>
      <c r="BH8" s="50" t="s">
        <v>1049</v>
      </c>
      <c r="BI8" s="50" t="s">
        <v>1050</v>
      </c>
      <c r="BJ8" s="50" t="s">
        <v>1051</v>
      </c>
      <c r="BK8" s="50" t="s">
        <v>1052</v>
      </c>
      <c r="BL8" s="50" t="s">
        <v>1053</v>
      </c>
      <c r="BM8" s="50" t="s">
        <v>1054</v>
      </c>
      <c r="BN8" s="49" t="s">
        <v>1055</v>
      </c>
      <c r="BO8" s="49" t="s">
        <v>1056</v>
      </c>
      <c r="BP8" s="49" t="s">
        <v>1057</v>
      </c>
      <c r="BQ8" s="49" t="s">
        <v>946</v>
      </c>
      <c r="BR8" s="49" t="s">
        <v>1058</v>
      </c>
      <c r="BS8" s="49" t="s">
        <v>1059</v>
      </c>
      <c r="BT8" s="49" t="s">
        <v>1060</v>
      </c>
      <c r="BU8" s="49" t="s">
        <v>1061</v>
      </c>
      <c r="BV8" s="49" t="s">
        <v>1062</v>
      </c>
      <c r="BW8" s="49" t="s">
        <v>610</v>
      </c>
      <c r="BX8" s="49" t="s">
        <v>1063</v>
      </c>
      <c r="BY8" s="49" t="s">
        <v>709</v>
      </c>
      <c r="BZ8" s="49" t="s">
        <v>1064</v>
      </c>
      <c r="CA8" s="49" t="s">
        <v>1065</v>
      </c>
      <c r="CB8" s="49" t="s">
        <v>1066</v>
      </c>
      <c r="CC8" s="49" t="s">
        <v>950</v>
      </c>
      <c r="CD8" s="49" t="s">
        <v>1067</v>
      </c>
      <c r="CE8" s="49" t="s">
        <v>1068</v>
      </c>
      <c r="CF8" s="49" t="s">
        <v>1069</v>
      </c>
      <c r="CG8" s="49" t="s">
        <v>1070</v>
      </c>
      <c r="CH8" s="49" t="s">
        <v>1071</v>
      </c>
      <c r="CI8" s="49" t="s">
        <v>18</v>
      </c>
      <c r="CJ8" s="49" t="s">
        <v>1072</v>
      </c>
      <c r="CK8" s="49" t="s">
        <v>1073</v>
      </c>
      <c r="CL8" s="49" t="s">
        <v>1228</v>
      </c>
      <c r="CM8" s="49" t="s">
        <v>1074</v>
      </c>
      <c r="CN8" s="49" t="s">
        <v>1075</v>
      </c>
      <c r="CO8" s="49" t="s">
        <v>21</v>
      </c>
      <c r="CP8" s="49" t="s">
        <v>1076</v>
      </c>
      <c r="CQ8" s="49" t="s">
        <v>1077</v>
      </c>
      <c r="CR8" s="49" t="s">
        <v>1078</v>
      </c>
      <c r="CS8" s="49" t="s">
        <v>1079</v>
      </c>
      <c r="CT8" s="49" t="s">
        <v>1080</v>
      </c>
      <c r="CU8" s="49" t="s">
        <v>1081</v>
      </c>
      <c r="CV8" s="49" t="s">
        <v>1082</v>
      </c>
      <c r="CW8" s="49" t="s">
        <v>1083</v>
      </c>
      <c r="CX8" s="49" t="s">
        <v>1084</v>
      </c>
      <c r="CY8" s="49" t="s">
        <v>1085</v>
      </c>
      <c r="CZ8" s="49" t="s">
        <v>1086</v>
      </c>
      <c r="DA8" s="49" t="s">
        <v>1087</v>
      </c>
      <c r="DB8" s="49" t="s">
        <v>1088</v>
      </c>
      <c r="DC8" s="49" t="s">
        <v>1089</v>
      </c>
      <c r="DD8" s="49" t="s">
        <v>1090</v>
      </c>
      <c r="DE8" s="49" t="s">
        <v>1091</v>
      </c>
      <c r="DF8" s="49" t="s">
        <v>1092</v>
      </c>
      <c r="DG8" s="49" t="s">
        <v>1093</v>
      </c>
      <c r="DH8" s="49" t="s">
        <v>1094</v>
      </c>
      <c r="DI8" s="49" t="s">
        <v>1095</v>
      </c>
      <c r="DJ8" s="49" t="s">
        <v>1096</v>
      </c>
      <c r="DK8" s="49" t="s">
        <v>1097</v>
      </c>
      <c r="DL8" s="49" t="s">
        <v>1098</v>
      </c>
      <c r="DM8" s="49" t="s">
        <v>962</v>
      </c>
      <c r="DN8" s="49" t="s">
        <v>1099</v>
      </c>
      <c r="DO8" s="49" t="s">
        <v>1100</v>
      </c>
      <c r="DP8" s="49" t="s">
        <v>963</v>
      </c>
      <c r="DQ8" s="49" t="s">
        <v>1101</v>
      </c>
      <c r="DR8" s="49" t="s">
        <v>1102</v>
      </c>
      <c r="DS8" s="49" t="s">
        <v>1103</v>
      </c>
      <c r="DT8" s="49" t="s">
        <v>1104</v>
      </c>
      <c r="DU8" s="49" t="s">
        <v>1105</v>
      </c>
      <c r="DV8" s="49" t="s">
        <v>950</v>
      </c>
      <c r="DW8" s="49" t="s">
        <v>1106</v>
      </c>
      <c r="DX8" s="49" t="s">
        <v>1107</v>
      </c>
      <c r="DY8" s="49" t="s">
        <v>1108</v>
      </c>
      <c r="DZ8" s="49" t="s">
        <v>1109</v>
      </c>
      <c r="EA8" s="49" t="s">
        <v>1110</v>
      </c>
      <c r="EB8" s="49" t="s">
        <v>1111</v>
      </c>
      <c r="EC8" s="49" t="s">
        <v>1112</v>
      </c>
      <c r="ED8" s="49" t="s">
        <v>1113</v>
      </c>
      <c r="EE8" s="49" t="s">
        <v>1229</v>
      </c>
      <c r="EF8" s="49" t="s">
        <v>1114</v>
      </c>
      <c r="EG8" s="49" t="s">
        <v>1115</v>
      </c>
      <c r="EH8" s="49" t="s">
        <v>1116</v>
      </c>
      <c r="EI8" s="49" t="s">
        <v>1117</v>
      </c>
      <c r="EJ8" s="49" t="s">
        <v>1118</v>
      </c>
      <c r="EK8" s="49" t="s">
        <v>969</v>
      </c>
      <c r="EL8" s="49" t="s">
        <v>1119</v>
      </c>
      <c r="EM8" s="49" t="s">
        <v>1120</v>
      </c>
      <c r="EN8" s="49" t="s">
        <v>1121</v>
      </c>
      <c r="EO8" s="49" t="s">
        <v>1122</v>
      </c>
      <c r="EP8" s="49" t="s">
        <v>1123</v>
      </c>
      <c r="EQ8" s="49" t="s">
        <v>1124</v>
      </c>
      <c r="ER8" s="49" t="s">
        <v>1125</v>
      </c>
      <c r="ES8" s="49" t="s">
        <v>1126</v>
      </c>
      <c r="ET8" s="49" t="s">
        <v>1127</v>
      </c>
      <c r="EU8" s="49" t="s">
        <v>1128</v>
      </c>
      <c r="EV8" s="49" t="s">
        <v>1129</v>
      </c>
      <c r="EW8" s="49" t="s">
        <v>1230</v>
      </c>
      <c r="EX8" s="49" t="s">
        <v>1130</v>
      </c>
      <c r="EY8" s="49" t="s">
        <v>1131</v>
      </c>
      <c r="EZ8" s="49" t="s">
        <v>1132</v>
      </c>
      <c r="FA8" s="49" t="s">
        <v>1133</v>
      </c>
      <c r="FB8" s="49" t="s">
        <v>1134</v>
      </c>
      <c r="FC8" s="49" t="s">
        <v>1135</v>
      </c>
      <c r="FD8" s="49" t="s">
        <v>1136</v>
      </c>
      <c r="FE8" s="49" t="s">
        <v>1137</v>
      </c>
      <c r="FF8" s="49" t="s">
        <v>1138</v>
      </c>
      <c r="FG8" s="49" t="s">
        <v>1139</v>
      </c>
      <c r="FH8" s="49" t="s">
        <v>1140</v>
      </c>
      <c r="FI8" s="49" t="s">
        <v>372</v>
      </c>
      <c r="FJ8" s="49" t="s">
        <v>438</v>
      </c>
      <c r="FK8" s="49" t="s">
        <v>370</v>
      </c>
      <c r="FL8" s="49" t="s">
        <v>1141</v>
      </c>
      <c r="FM8" s="49" t="s">
        <v>1142</v>
      </c>
      <c r="FN8" s="49" t="s">
        <v>1143</v>
      </c>
      <c r="FO8" s="49" t="s">
        <v>1144</v>
      </c>
      <c r="FP8" s="49" t="s">
        <v>1145</v>
      </c>
      <c r="FQ8" s="49" t="s">
        <v>1146</v>
      </c>
      <c r="FR8" s="49" t="s">
        <v>1147</v>
      </c>
      <c r="FS8" s="49" t="s">
        <v>1148</v>
      </c>
      <c r="FT8" s="49" t="s">
        <v>1149</v>
      </c>
      <c r="FU8" s="49" t="s">
        <v>1150</v>
      </c>
      <c r="FV8" s="49" t="s">
        <v>1151</v>
      </c>
      <c r="FW8" s="49" t="s">
        <v>1152</v>
      </c>
      <c r="FX8" s="49" t="s">
        <v>1153</v>
      </c>
      <c r="FY8" s="49" t="s">
        <v>1154</v>
      </c>
      <c r="FZ8" s="49" t="s">
        <v>1155</v>
      </c>
      <c r="GA8" s="49" t="s">
        <v>1156</v>
      </c>
      <c r="GB8" s="49" t="s">
        <v>1157</v>
      </c>
      <c r="GC8" s="49" t="s">
        <v>1158</v>
      </c>
      <c r="GD8" s="49" t="s">
        <v>1159</v>
      </c>
      <c r="GE8" s="49" t="s">
        <v>1160</v>
      </c>
      <c r="GF8" s="49" t="s">
        <v>1161</v>
      </c>
      <c r="GG8" s="49" t="s">
        <v>1162</v>
      </c>
      <c r="GH8" s="49" t="s">
        <v>1163</v>
      </c>
      <c r="GI8" s="49" t="s">
        <v>1164</v>
      </c>
      <c r="GJ8" s="49" t="s">
        <v>1165</v>
      </c>
      <c r="GK8" s="49" t="s">
        <v>1166</v>
      </c>
      <c r="GL8" s="49" t="s">
        <v>1167</v>
      </c>
      <c r="GM8" s="49" t="s">
        <v>987</v>
      </c>
      <c r="GN8" s="49" t="s">
        <v>1168</v>
      </c>
      <c r="GO8" s="49" t="s">
        <v>1169</v>
      </c>
      <c r="GP8" s="49" t="s">
        <v>1170</v>
      </c>
      <c r="GQ8" s="49" t="s">
        <v>1171</v>
      </c>
      <c r="GR8" s="49" t="s">
        <v>1172</v>
      </c>
      <c r="GS8" s="49" t="s">
        <v>1231</v>
      </c>
      <c r="GT8" s="49" t="s">
        <v>1173</v>
      </c>
      <c r="GU8" s="49" t="s">
        <v>1174</v>
      </c>
      <c r="GV8" s="49" t="s">
        <v>1175</v>
      </c>
      <c r="GW8" s="49" t="s">
        <v>1176</v>
      </c>
      <c r="GX8" s="49" t="s">
        <v>1177</v>
      </c>
      <c r="GY8" s="49" t="s">
        <v>1178</v>
      </c>
      <c r="GZ8" s="49" t="s">
        <v>1179</v>
      </c>
      <c r="HA8" s="49" t="s">
        <v>1180</v>
      </c>
      <c r="HB8" s="49" t="s">
        <v>992</v>
      </c>
      <c r="HC8" s="49" t="s">
        <v>1181</v>
      </c>
      <c r="HD8" s="49" t="s">
        <v>1182</v>
      </c>
      <c r="HE8" s="49" t="s">
        <v>1183</v>
      </c>
      <c r="HF8" s="49" t="s">
        <v>1184</v>
      </c>
      <c r="HG8" s="49" t="s">
        <v>1185</v>
      </c>
      <c r="HH8" s="49" t="s">
        <v>1186</v>
      </c>
      <c r="HI8" s="49" t="s">
        <v>1187</v>
      </c>
      <c r="HJ8" s="49" t="s">
        <v>1188</v>
      </c>
      <c r="HK8" s="49" t="s">
        <v>1189</v>
      </c>
      <c r="HL8" s="49" t="s">
        <v>1190</v>
      </c>
      <c r="HM8" s="49" t="s">
        <v>1191</v>
      </c>
      <c r="HN8" s="49" t="s">
        <v>1192</v>
      </c>
      <c r="HO8" s="49" t="s">
        <v>1193</v>
      </c>
      <c r="HP8" s="49" t="s">
        <v>1194</v>
      </c>
      <c r="HQ8" s="49" t="s">
        <v>1195</v>
      </c>
      <c r="HR8" s="49" t="s">
        <v>1196</v>
      </c>
      <c r="HS8" s="49" t="s">
        <v>1197</v>
      </c>
      <c r="HT8" s="49" t="s">
        <v>1198</v>
      </c>
      <c r="HU8" s="49" t="s">
        <v>1199</v>
      </c>
      <c r="HV8" s="49" t="s">
        <v>1200</v>
      </c>
      <c r="HW8" s="49" t="s">
        <v>999</v>
      </c>
      <c r="HX8" s="49" t="s">
        <v>1201</v>
      </c>
      <c r="HY8" s="49" t="s">
        <v>1202</v>
      </c>
      <c r="HZ8" s="49" t="s">
        <v>1000</v>
      </c>
      <c r="IA8" s="49" t="s">
        <v>1203</v>
      </c>
      <c r="IB8" s="49" t="s">
        <v>1204</v>
      </c>
      <c r="IC8" s="49" t="s">
        <v>1205</v>
      </c>
      <c r="ID8" s="49" t="s">
        <v>1206</v>
      </c>
      <c r="IE8" s="49" t="s">
        <v>1207</v>
      </c>
      <c r="IF8" s="49" t="s">
        <v>1002</v>
      </c>
      <c r="IG8" s="49" t="s">
        <v>1208</v>
      </c>
      <c r="IH8" s="49" t="s">
        <v>1209</v>
      </c>
      <c r="II8" s="49" t="s">
        <v>191</v>
      </c>
      <c r="IJ8" s="49" t="s">
        <v>1210</v>
      </c>
      <c r="IK8" s="49" t="s">
        <v>193</v>
      </c>
      <c r="IL8" s="49" t="s">
        <v>1211</v>
      </c>
      <c r="IM8" s="49" t="s">
        <v>1212</v>
      </c>
      <c r="IN8" s="49" t="s">
        <v>1213</v>
      </c>
      <c r="IO8" s="49" t="s">
        <v>1214</v>
      </c>
      <c r="IP8" s="49" t="s">
        <v>1215</v>
      </c>
      <c r="IQ8" s="49" t="s">
        <v>1216</v>
      </c>
      <c r="IR8" s="49" t="s">
        <v>1217</v>
      </c>
      <c r="IS8" s="49" t="s">
        <v>1218</v>
      </c>
      <c r="IT8" s="49" t="s">
        <v>1219</v>
      </c>
    </row>
    <row r="9" spans="1:260" ht="15.75" x14ac:dyDescent="0.25">
      <c r="A9" s="40">
        <v>1</v>
      </c>
      <c r="B9" s="40" t="s">
        <v>830</v>
      </c>
      <c r="C9" s="51">
        <v>1</v>
      </c>
      <c r="D9" s="51"/>
      <c r="E9" s="51"/>
      <c r="F9" s="51">
        <v>1</v>
      </c>
      <c r="G9" s="51"/>
      <c r="H9" s="51"/>
      <c r="I9" s="51">
        <v>1</v>
      </c>
      <c r="J9" s="51"/>
      <c r="K9" s="51"/>
      <c r="L9" s="51">
        <v>1</v>
      </c>
      <c r="M9" s="51"/>
      <c r="N9" s="51"/>
      <c r="O9" s="51">
        <v>1</v>
      </c>
      <c r="P9" s="51"/>
      <c r="Q9" s="51"/>
      <c r="R9" s="51">
        <v>1</v>
      </c>
      <c r="S9" s="51"/>
      <c r="T9" s="51"/>
      <c r="U9" s="51">
        <v>1</v>
      </c>
      <c r="V9" s="51"/>
      <c r="W9" s="51"/>
      <c r="X9" s="51">
        <v>1</v>
      </c>
      <c r="Y9" s="51"/>
      <c r="Z9" s="51"/>
      <c r="AA9" s="51">
        <v>1</v>
      </c>
      <c r="AB9" s="51"/>
      <c r="AC9" s="51"/>
      <c r="AD9" s="51">
        <v>1</v>
      </c>
      <c r="AE9" s="51"/>
      <c r="AF9" s="51"/>
      <c r="AG9" s="51">
        <v>1</v>
      </c>
      <c r="AH9" s="51"/>
      <c r="AI9" s="51"/>
      <c r="AJ9" s="51">
        <v>1</v>
      </c>
      <c r="AK9" s="51"/>
      <c r="AL9" s="51"/>
      <c r="AM9" s="51">
        <v>1</v>
      </c>
      <c r="AN9" s="51"/>
      <c r="AO9" s="51"/>
      <c r="AP9" s="51">
        <v>1</v>
      </c>
      <c r="AQ9" s="51"/>
      <c r="AR9" s="51"/>
      <c r="AS9" s="51">
        <v>1</v>
      </c>
      <c r="AT9" s="51"/>
      <c r="AU9" s="51"/>
      <c r="AV9" s="51">
        <v>1</v>
      </c>
      <c r="AW9" s="51"/>
      <c r="AX9" s="51"/>
      <c r="AY9" s="51">
        <v>1</v>
      </c>
      <c r="AZ9" s="51"/>
      <c r="BA9" s="51"/>
      <c r="BB9" s="51">
        <v>1</v>
      </c>
      <c r="BC9" s="51"/>
      <c r="BD9" s="51"/>
      <c r="BE9" s="51">
        <v>1</v>
      </c>
      <c r="BF9" s="51"/>
      <c r="BG9" s="51"/>
      <c r="BH9" s="51">
        <v>1</v>
      </c>
      <c r="BI9" s="51"/>
      <c r="BJ9" s="51"/>
      <c r="BK9" s="51">
        <v>1</v>
      </c>
      <c r="BL9" s="51"/>
      <c r="BM9" s="51"/>
      <c r="BN9" s="51">
        <v>1</v>
      </c>
      <c r="BO9" s="51"/>
      <c r="BP9" s="51"/>
      <c r="BQ9" s="51">
        <v>1</v>
      </c>
      <c r="BR9" s="51"/>
      <c r="BS9" s="51"/>
      <c r="BT9" s="51">
        <v>1</v>
      </c>
      <c r="BU9" s="51"/>
      <c r="BV9" s="51"/>
      <c r="BW9" s="51">
        <v>1</v>
      </c>
      <c r="BX9" s="51"/>
      <c r="BY9" s="51"/>
      <c r="BZ9" s="51">
        <v>1</v>
      </c>
      <c r="CA9" s="51"/>
      <c r="CB9" s="51"/>
      <c r="CC9" s="51">
        <v>1</v>
      </c>
      <c r="CD9" s="51"/>
      <c r="CE9" s="51"/>
      <c r="CF9" s="51">
        <v>1</v>
      </c>
      <c r="CG9" s="51"/>
      <c r="CH9" s="51"/>
      <c r="CI9" s="51">
        <v>1</v>
      </c>
      <c r="CJ9" s="51"/>
      <c r="CK9" s="51"/>
      <c r="CL9" s="51">
        <v>1</v>
      </c>
      <c r="CM9" s="51"/>
      <c r="CN9" s="51"/>
      <c r="CO9" s="51">
        <v>1</v>
      </c>
      <c r="CP9" s="51"/>
      <c r="CQ9" s="51"/>
      <c r="CR9" s="51">
        <v>1</v>
      </c>
      <c r="CS9" s="51"/>
      <c r="CT9" s="51"/>
      <c r="CU9" s="51">
        <v>1</v>
      </c>
      <c r="CV9" s="51"/>
      <c r="CW9" s="51"/>
      <c r="CX9" s="51">
        <v>1</v>
      </c>
      <c r="CY9" s="51"/>
      <c r="CZ9" s="51"/>
      <c r="DA9" s="51">
        <v>1</v>
      </c>
      <c r="DB9" s="51"/>
      <c r="DC9" s="51"/>
      <c r="DD9" s="51">
        <v>1</v>
      </c>
      <c r="DE9" s="51"/>
      <c r="DF9" s="51"/>
      <c r="DG9" s="51">
        <v>1</v>
      </c>
      <c r="DH9" s="51"/>
      <c r="DI9" s="51"/>
      <c r="DJ9" s="51">
        <v>1</v>
      </c>
      <c r="DK9" s="51"/>
      <c r="DL9" s="51"/>
      <c r="DM9" s="51">
        <v>1</v>
      </c>
      <c r="DN9" s="51"/>
      <c r="DO9" s="51"/>
      <c r="DP9" s="51">
        <v>1</v>
      </c>
      <c r="DQ9" s="51"/>
      <c r="DR9" s="51"/>
      <c r="DS9" s="51">
        <v>1</v>
      </c>
      <c r="DT9" s="51"/>
      <c r="DU9" s="51"/>
      <c r="DV9" s="51">
        <v>1</v>
      </c>
      <c r="DW9" s="51"/>
      <c r="DX9" s="51"/>
      <c r="DY9" s="51">
        <v>1</v>
      </c>
      <c r="DZ9" s="51"/>
      <c r="EA9" s="51"/>
      <c r="EB9" s="51">
        <v>1</v>
      </c>
      <c r="EC9" s="51"/>
      <c r="ED9" s="51"/>
      <c r="EE9" s="51">
        <v>1</v>
      </c>
      <c r="EF9" s="51"/>
      <c r="EG9" s="51"/>
      <c r="EH9" s="51">
        <v>1</v>
      </c>
      <c r="EI9" s="51"/>
      <c r="EJ9" s="51"/>
      <c r="EK9" s="51">
        <v>1</v>
      </c>
      <c r="EL9" s="51"/>
      <c r="EM9" s="51"/>
      <c r="EN9" s="51">
        <v>1</v>
      </c>
      <c r="EO9" s="51"/>
      <c r="EP9" s="51"/>
      <c r="EQ9" s="51">
        <v>1</v>
      </c>
      <c r="ER9" s="51"/>
      <c r="ES9" s="51"/>
      <c r="ET9" s="51">
        <v>1</v>
      </c>
      <c r="EU9" s="51"/>
      <c r="EV9" s="51"/>
      <c r="EW9" s="51">
        <v>1</v>
      </c>
      <c r="EX9" s="51"/>
      <c r="EY9" s="51"/>
      <c r="EZ9" s="51">
        <v>1</v>
      </c>
      <c r="FA9" s="51"/>
      <c r="FB9" s="51"/>
      <c r="FC9" s="51">
        <v>1</v>
      </c>
      <c r="FD9" s="51"/>
      <c r="FE9" s="51"/>
      <c r="FF9" s="51">
        <v>1</v>
      </c>
      <c r="FG9" s="51"/>
      <c r="FH9" s="51"/>
      <c r="FI9" s="51">
        <v>1</v>
      </c>
      <c r="FJ9" s="51"/>
      <c r="FK9" s="51"/>
      <c r="FL9" s="51">
        <v>1</v>
      </c>
      <c r="FM9" s="51"/>
      <c r="FN9" s="51"/>
      <c r="FO9" s="51">
        <v>1</v>
      </c>
      <c r="FP9" s="51"/>
      <c r="FQ9" s="51"/>
      <c r="FR9" s="51">
        <v>1</v>
      </c>
      <c r="FS9" s="51"/>
      <c r="FT9" s="51"/>
      <c r="FU9" s="51">
        <v>1</v>
      </c>
      <c r="FV9" s="51"/>
      <c r="FW9" s="51"/>
      <c r="FX9" s="51">
        <v>1</v>
      </c>
      <c r="FY9" s="51"/>
      <c r="FZ9" s="51"/>
      <c r="GA9" s="51">
        <v>1</v>
      </c>
      <c r="GB9" s="51"/>
      <c r="GC9" s="51"/>
      <c r="GD9" s="51">
        <v>1</v>
      </c>
      <c r="GE9" s="51"/>
      <c r="GF9" s="51"/>
      <c r="GG9" s="51">
        <v>1</v>
      </c>
      <c r="GH9" s="51"/>
      <c r="GI9" s="51"/>
      <c r="GJ9" s="51">
        <v>1</v>
      </c>
      <c r="GK9" s="51"/>
      <c r="GL9" s="51"/>
      <c r="GM9" s="51">
        <v>1</v>
      </c>
      <c r="GN9" s="51"/>
      <c r="GO9" s="51"/>
      <c r="GP9" s="51">
        <v>1</v>
      </c>
      <c r="GQ9" s="51"/>
      <c r="GR9" s="51"/>
      <c r="GS9" s="51">
        <v>1</v>
      </c>
      <c r="GT9" s="51"/>
      <c r="GU9" s="51"/>
      <c r="GV9" s="51">
        <v>1</v>
      </c>
      <c r="GW9" s="51"/>
      <c r="GX9" s="51"/>
      <c r="GY9" s="51">
        <v>1</v>
      </c>
      <c r="GZ9" s="51"/>
      <c r="HA9" s="51"/>
      <c r="HB9" s="51">
        <v>1</v>
      </c>
      <c r="HC9" s="51"/>
      <c r="HD9" s="51"/>
      <c r="HE9" s="51">
        <v>1</v>
      </c>
      <c r="HF9" s="51"/>
      <c r="HG9" s="51"/>
      <c r="HH9" s="51">
        <v>1</v>
      </c>
      <c r="HI9" s="51"/>
      <c r="HJ9" s="51"/>
      <c r="HK9" s="51">
        <v>1</v>
      </c>
      <c r="HL9" s="51"/>
      <c r="HM9" s="51"/>
      <c r="HN9" s="51">
        <v>1</v>
      </c>
      <c r="HO9" s="51"/>
      <c r="HP9" s="51"/>
      <c r="HQ9" s="51">
        <v>1</v>
      </c>
      <c r="HR9" s="51"/>
      <c r="HS9" s="51"/>
      <c r="HT9" s="51">
        <v>1</v>
      </c>
      <c r="HU9" s="51"/>
      <c r="HV9" s="51"/>
      <c r="HW9" s="51">
        <v>1</v>
      </c>
      <c r="HX9" s="51"/>
      <c r="HY9" s="51"/>
      <c r="HZ9" s="51">
        <v>1</v>
      </c>
      <c r="IA9" s="51"/>
      <c r="IB9" s="51"/>
      <c r="IC9" s="51">
        <v>1</v>
      </c>
      <c r="ID9" s="51"/>
      <c r="IE9" s="51"/>
      <c r="IF9" s="51">
        <v>1</v>
      </c>
      <c r="IG9" s="51"/>
      <c r="IH9" s="51"/>
      <c r="II9" s="51">
        <v>1</v>
      </c>
      <c r="IJ9" s="51"/>
      <c r="IK9" s="51"/>
      <c r="IL9" s="51">
        <v>1</v>
      </c>
      <c r="IM9" s="51"/>
      <c r="IN9" s="51"/>
      <c r="IO9" s="51">
        <v>1</v>
      </c>
      <c r="IP9" s="51"/>
      <c r="IQ9" s="51"/>
      <c r="IR9" s="51">
        <v>1</v>
      </c>
      <c r="IS9" s="51"/>
      <c r="IT9" s="51"/>
    </row>
    <row r="10" spans="1:260" ht="15.75" x14ac:dyDescent="0.25">
      <c r="A10" s="40">
        <v>2</v>
      </c>
      <c r="B10" s="40" t="s">
        <v>1232</v>
      </c>
      <c r="C10" s="53"/>
      <c r="D10" s="53">
        <v>1</v>
      </c>
      <c r="E10" s="53"/>
      <c r="F10" s="53"/>
      <c r="G10" s="53">
        <v>1</v>
      </c>
      <c r="H10" s="53"/>
      <c r="I10" s="53"/>
      <c r="J10" s="53">
        <v>1</v>
      </c>
      <c r="K10" s="53"/>
      <c r="L10" s="53"/>
      <c r="M10" s="53">
        <v>1</v>
      </c>
      <c r="N10" s="53"/>
      <c r="O10" s="53"/>
      <c r="P10" s="53">
        <v>1</v>
      </c>
      <c r="Q10" s="53"/>
      <c r="R10" s="53"/>
      <c r="S10" s="53">
        <v>1</v>
      </c>
      <c r="T10" s="53"/>
      <c r="U10" s="53"/>
      <c r="V10" s="53">
        <v>1</v>
      </c>
      <c r="W10" s="53"/>
      <c r="X10" s="53"/>
      <c r="Y10" s="53">
        <v>1</v>
      </c>
      <c r="Z10" s="53"/>
      <c r="AA10" s="53"/>
      <c r="AB10" s="53">
        <v>1</v>
      </c>
      <c r="AC10" s="53"/>
      <c r="AD10" s="53"/>
      <c r="AE10" s="53">
        <v>1</v>
      </c>
      <c r="AF10" s="53"/>
      <c r="AG10" s="53"/>
      <c r="AH10" s="53">
        <v>1</v>
      </c>
      <c r="AI10" s="53"/>
      <c r="AJ10" s="53"/>
      <c r="AK10" s="53">
        <v>1</v>
      </c>
      <c r="AL10" s="53"/>
      <c r="AM10" s="53"/>
      <c r="AN10" s="53">
        <v>1</v>
      </c>
      <c r="AO10" s="53"/>
      <c r="AP10" s="53"/>
      <c r="AQ10" s="53">
        <v>1</v>
      </c>
      <c r="AR10" s="53"/>
      <c r="AS10" s="53"/>
      <c r="AT10" s="53">
        <v>1</v>
      </c>
      <c r="AU10" s="53"/>
      <c r="AV10" s="53"/>
      <c r="AW10" s="53">
        <v>1</v>
      </c>
      <c r="AX10" s="53"/>
      <c r="AY10" s="53"/>
      <c r="AZ10" s="53">
        <v>1</v>
      </c>
      <c r="BA10" s="53"/>
      <c r="BB10" s="53"/>
      <c r="BC10" s="53">
        <v>1</v>
      </c>
      <c r="BD10" s="53"/>
      <c r="BE10" s="53"/>
      <c r="BF10" s="53">
        <v>1</v>
      </c>
      <c r="BG10" s="53"/>
      <c r="BH10" s="53"/>
      <c r="BI10" s="53">
        <v>1</v>
      </c>
      <c r="BJ10" s="53"/>
      <c r="BK10" s="53"/>
      <c r="BL10" s="53">
        <v>1</v>
      </c>
      <c r="BM10" s="53"/>
      <c r="BN10" s="53"/>
      <c r="BO10" s="53">
        <v>1</v>
      </c>
      <c r="BP10" s="53"/>
      <c r="BQ10" s="53"/>
      <c r="BR10" s="53">
        <v>1</v>
      </c>
      <c r="BS10" s="53"/>
      <c r="BT10" s="53"/>
      <c r="BU10" s="53">
        <v>1</v>
      </c>
      <c r="BV10" s="53"/>
      <c r="BW10" s="53"/>
      <c r="BX10" s="53">
        <v>1</v>
      </c>
      <c r="BY10" s="53"/>
      <c r="BZ10" s="53"/>
      <c r="CA10" s="53">
        <v>1</v>
      </c>
      <c r="CB10" s="53"/>
      <c r="CC10" s="53"/>
      <c r="CD10" s="53">
        <v>1</v>
      </c>
      <c r="CE10" s="53"/>
      <c r="CF10" s="53"/>
      <c r="CG10" s="53">
        <v>1</v>
      </c>
      <c r="CH10" s="53"/>
      <c r="CI10" s="53"/>
      <c r="CJ10" s="53">
        <v>1</v>
      </c>
      <c r="CK10" s="53"/>
      <c r="CL10" s="53"/>
      <c r="CM10" s="53">
        <v>1</v>
      </c>
      <c r="CN10" s="53"/>
      <c r="CO10" s="53"/>
      <c r="CP10" s="53">
        <v>1</v>
      </c>
      <c r="CQ10" s="53"/>
      <c r="CR10" s="53"/>
      <c r="CS10" s="53">
        <v>1</v>
      </c>
      <c r="CT10" s="53"/>
      <c r="CU10" s="53"/>
      <c r="CV10" s="53">
        <v>1</v>
      </c>
      <c r="CW10" s="53"/>
      <c r="CX10" s="53"/>
      <c r="CY10" s="53">
        <v>1</v>
      </c>
      <c r="CZ10" s="53"/>
      <c r="DA10" s="53"/>
      <c r="DB10" s="53">
        <v>1</v>
      </c>
      <c r="DC10" s="53"/>
      <c r="DD10" s="53"/>
      <c r="DE10" s="53">
        <v>1</v>
      </c>
      <c r="DF10" s="53"/>
      <c r="DG10" s="53"/>
      <c r="DH10" s="53">
        <v>1</v>
      </c>
      <c r="DI10" s="53"/>
      <c r="DJ10" s="53"/>
      <c r="DK10" s="53">
        <v>1</v>
      </c>
      <c r="DL10" s="53"/>
      <c r="DM10" s="53"/>
      <c r="DN10" s="53">
        <v>1</v>
      </c>
      <c r="DO10" s="53"/>
      <c r="DP10" s="53"/>
      <c r="DQ10" s="53">
        <v>1</v>
      </c>
      <c r="DR10" s="53"/>
      <c r="DS10" s="53"/>
      <c r="DT10" s="53">
        <v>1</v>
      </c>
      <c r="DU10" s="53"/>
      <c r="DV10" s="53"/>
      <c r="DW10" s="53">
        <v>1</v>
      </c>
      <c r="DX10" s="53"/>
      <c r="DY10" s="53"/>
      <c r="DZ10" s="53">
        <v>1</v>
      </c>
      <c r="EA10" s="53"/>
      <c r="EB10" s="53"/>
      <c r="EC10" s="53">
        <v>1</v>
      </c>
      <c r="ED10" s="53"/>
      <c r="EE10" s="53"/>
      <c r="EF10" s="53">
        <v>1</v>
      </c>
      <c r="EG10" s="53"/>
      <c r="EH10" s="53"/>
      <c r="EI10" s="53">
        <v>1</v>
      </c>
      <c r="EJ10" s="53"/>
      <c r="EK10" s="53"/>
      <c r="EL10" s="53">
        <v>1</v>
      </c>
      <c r="EM10" s="53"/>
      <c r="EN10" s="53"/>
      <c r="EO10" s="53">
        <v>1</v>
      </c>
      <c r="EP10" s="53"/>
      <c r="EQ10" s="53"/>
      <c r="ER10" s="53">
        <v>1</v>
      </c>
      <c r="ES10" s="53"/>
      <c r="ET10" s="53"/>
      <c r="EU10" s="53">
        <v>1</v>
      </c>
      <c r="EV10" s="53"/>
      <c r="EW10" s="53"/>
      <c r="EX10" s="53">
        <v>1</v>
      </c>
      <c r="EY10" s="53"/>
      <c r="EZ10" s="53"/>
      <c r="FA10" s="53">
        <v>1</v>
      </c>
      <c r="FB10" s="53"/>
      <c r="FC10" s="53"/>
      <c r="FD10" s="53">
        <v>1</v>
      </c>
      <c r="FE10" s="53"/>
      <c r="FF10" s="53"/>
      <c r="FG10" s="53">
        <v>1</v>
      </c>
      <c r="FH10" s="53"/>
      <c r="FI10" s="53"/>
      <c r="FJ10" s="53">
        <v>1</v>
      </c>
      <c r="FK10" s="53"/>
      <c r="FL10" s="53"/>
      <c r="FM10" s="53">
        <v>1</v>
      </c>
      <c r="FN10" s="53"/>
      <c r="FO10" s="53"/>
      <c r="FP10" s="53">
        <v>1</v>
      </c>
      <c r="FQ10" s="53"/>
      <c r="FR10" s="53"/>
      <c r="FS10" s="53">
        <v>1</v>
      </c>
      <c r="FT10" s="53"/>
      <c r="FU10" s="53"/>
      <c r="FV10" s="53">
        <v>1</v>
      </c>
      <c r="FW10" s="53"/>
      <c r="FX10" s="53"/>
      <c r="FY10" s="53">
        <v>1</v>
      </c>
      <c r="FZ10" s="53"/>
      <c r="GA10" s="53"/>
      <c r="GB10" s="53">
        <v>1</v>
      </c>
      <c r="GC10" s="53"/>
      <c r="GD10" s="53"/>
      <c r="GE10" s="53">
        <v>1</v>
      </c>
      <c r="GF10" s="53"/>
      <c r="GG10" s="53"/>
      <c r="GH10" s="53">
        <v>1</v>
      </c>
      <c r="GI10" s="53"/>
      <c r="GJ10" s="53"/>
      <c r="GK10" s="53">
        <v>1</v>
      </c>
      <c r="GL10" s="53"/>
      <c r="GM10" s="53"/>
      <c r="GN10" s="53">
        <v>1</v>
      </c>
      <c r="GO10" s="53"/>
      <c r="GP10" s="53"/>
      <c r="GQ10" s="53">
        <v>1</v>
      </c>
      <c r="GR10" s="53"/>
      <c r="GS10" s="53"/>
      <c r="GT10" s="53">
        <v>1</v>
      </c>
      <c r="GU10" s="53"/>
      <c r="GV10" s="53"/>
      <c r="GW10" s="53">
        <v>1</v>
      </c>
      <c r="GX10" s="53"/>
      <c r="GY10" s="53"/>
      <c r="GZ10" s="53">
        <v>1</v>
      </c>
      <c r="HA10" s="53"/>
      <c r="HB10" s="53"/>
      <c r="HC10" s="53">
        <v>1</v>
      </c>
      <c r="HD10" s="53"/>
      <c r="HE10" s="53"/>
      <c r="HF10" s="53">
        <v>1</v>
      </c>
      <c r="HG10" s="53"/>
      <c r="HH10" s="53"/>
      <c r="HI10" s="53">
        <v>1</v>
      </c>
      <c r="HJ10" s="53"/>
      <c r="HK10" s="53"/>
      <c r="HL10" s="53">
        <v>1</v>
      </c>
      <c r="HM10" s="53"/>
      <c r="HN10" s="53"/>
      <c r="HO10" s="53">
        <v>1</v>
      </c>
      <c r="HP10" s="53"/>
      <c r="HQ10" s="53"/>
      <c r="HR10" s="53">
        <v>1</v>
      </c>
      <c r="HS10" s="53"/>
      <c r="HT10" s="53"/>
      <c r="HU10" s="53">
        <v>1</v>
      </c>
      <c r="HV10" s="53"/>
      <c r="HW10" s="53"/>
      <c r="HX10" s="53">
        <v>1</v>
      </c>
      <c r="HY10" s="53"/>
      <c r="HZ10" s="53"/>
      <c r="IA10" s="53">
        <v>1</v>
      </c>
      <c r="IB10" s="53"/>
      <c r="IC10" s="53"/>
      <c r="ID10" s="53">
        <v>1</v>
      </c>
      <c r="IE10" s="53"/>
      <c r="IF10" s="53"/>
      <c r="IG10" s="53">
        <v>1</v>
      </c>
      <c r="IH10" s="53"/>
      <c r="II10" s="53"/>
      <c r="IJ10" s="53">
        <v>1</v>
      </c>
      <c r="IK10" s="53"/>
      <c r="IL10" s="53"/>
      <c r="IM10" s="53">
        <v>1</v>
      </c>
      <c r="IN10" s="53"/>
      <c r="IO10" s="53"/>
      <c r="IP10" s="53">
        <v>1</v>
      </c>
      <c r="IQ10" s="53"/>
      <c r="IR10" s="53"/>
      <c r="IS10" s="53">
        <v>1</v>
      </c>
      <c r="IT10" s="53"/>
    </row>
    <row r="11" spans="1:260" s="54" customFormat="1" ht="15.75" x14ac:dyDescent="0.25">
      <c r="A11" s="40">
        <v>3</v>
      </c>
      <c r="B11" s="40" t="s">
        <v>829</v>
      </c>
      <c r="C11" s="51"/>
      <c r="D11" s="51"/>
      <c r="E11" s="51">
        <v>1</v>
      </c>
      <c r="F11" s="51"/>
      <c r="G11" s="51"/>
      <c r="H11" s="51">
        <v>1</v>
      </c>
      <c r="I11" s="51"/>
      <c r="J11" s="51"/>
      <c r="K11" s="51">
        <v>1</v>
      </c>
      <c r="L11" s="51"/>
      <c r="M11" s="51"/>
      <c r="N11" s="51">
        <v>1</v>
      </c>
      <c r="O11" s="51"/>
      <c r="P11" s="51"/>
      <c r="Q11" s="51">
        <v>1</v>
      </c>
      <c r="R11" s="51"/>
      <c r="S11" s="51"/>
      <c r="T11" s="51">
        <v>1</v>
      </c>
      <c r="U11" s="51"/>
      <c r="V11" s="51"/>
      <c r="W11" s="51">
        <v>1</v>
      </c>
      <c r="X11" s="51"/>
      <c r="Y11" s="51"/>
      <c r="Z11" s="51">
        <v>1</v>
      </c>
      <c r="AA11" s="51"/>
      <c r="AB11" s="51"/>
      <c r="AC11" s="51">
        <v>1</v>
      </c>
      <c r="AD11" s="51"/>
      <c r="AE11" s="51"/>
      <c r="AF11" s="51">
        <v>1</v>
      </c>
      <c r="AG11" s="51"/>
      <c r="AH11" s="51"/>
      <c r="AI11" s="51">
        <v>1</v>
      </c>
      <c r="AJ11" s="51"/>
      <c r="AK11" s="51"/>
      <c r="AL11" s="51">
        <v>1</v>
      </c>
      <c r="AM11" s="51"/>
      <c r="AN11" s="51"/>
      <c r="AO11" s="51">
        <v>1</v>
      </c>
      <c r="AP11" s="51"/>
      <c r="AQ11" s="51"/>
      <c r="AR11" s="51">
        <v>1</v>
      </c>
      <c r="AS11" s="51"/>
      <c r="AT11" s="51"/>
      <c r="AU11" s="51">
        <v>1</v>
      </c>
      <c r="AV11" s="51"/>
      <c r="AW11" s="51"/>
      <c r="AX11" s="51">
        <v>1</v>
      </c>
      <c r="AY11" s="51"/>
      <c r="AZ11" s="51"/>
      <c r="BA11" s="51">
        <v>1</v>
      </c>
      <c r="BB11" s="51"/>
      <c r="BC11" s="51"/>
      <c r="BD11" s="51">
        <v>1</v>
      </c>
      <c r="BE11" s="51"/>
      <c r="BF11" s="51"/>
      <c r="BG11" s="51">
        <v>1</v>
      </c>
      <c r="BH11" s="51"/>
      <c r="BI11" s="51"/>
      <c r="BJ11" s="51">
        <v>1</v>
      </c>
      <c r="BK11" s="51"/>
      <c r="BL11" s="51"/>
      <c r="BM11" s="51">
        <v>1</v>
      </c>
      <c r="BN11" s="51"/>
      <c r="BO11" s="51"/>
      <c r="BP11" s="51">
        <v>1</v>
      </c>
      <c r="BQ11" s="51"/>
      <c r="BR11" s="51"/>
      <c r="BS11" s="51">
        <v>1</v>
      </c>
      <c r="BT11" s="51"/>
      <c r="BU11" s="51"/>
      <c r="BV11" s="51">
        <v>1</v>
      </c>
      <c r="BW11" s="51"/>
      <c r="BX11" s="51"/>
      <c r="BY11" s="51">
        <v>1</v>
      </c>
      <c r="BZ11" s="51"/>
      <c r="CA11" s="51"/>
      <c r="CB11" s="51">
        <v>1</v>
      </c>
      <c r="CC11" s="51"/>
      <c r="CD11" s="51"/>
      <c r="CE11" s="51">
        <v>1</v>
      </c>
      <c r="CF11" s="51"/>
      <c r="CG11" s="51"/>
      <c r="CH11" s="51">
        <v>1</v>
      </c>
      <c r="CI11" s="51"/>
      <c r="CJ11" s="51"/>
      <c r="CK11" s="51">
        <v>1</v>
      </c>
      <c r="CL11" s="51"/>
      <c r="CM11" s="51"/>
      <c r="CN11" s="51">
        <v>1</v>
      </c>
      <c r="CO11" s="51"/>
      <c r="CP11" s="51"/>
      <c r="CQ11" s="51">
        <v>1</v>
      </c>
      <c r="CR11" s="51"/>
      <c r="CS11" s="51"/>
      <c r="CT11" s="51">
        <v>1</v>
      </c>
      <c r="CU11" s="51"/>
      <c r="CV11" s="51"/>
      <c r="CW11" s="51">
        <v>1</v>
      </c>
      <c r="CX11" s="51"/>
      <c r="CY11" s="51"/>
      <c r="CZ11" s="51">
        <v>1</v>
      </c>
      <c r="DA11" s="51"/>
      <c r="DB11" s="51"/>
      <c r="DC11" s="51">
        <v>1</v>
      </c>
      <c r="DD11" s="51"/>
      <c r="DE11" s="51"/>
      <c r="DF11" s="51">
        <v>1</v>
      </c>
      <c r="DG11" s="51"/>
      <c r="DH11" s="51"/>
      <c r="DI11" s="51">
        <v>1</v>
      </c>
      <c r="DJ11" s="51"/>
      <c r="DK11" s="51"/>
      <c r="DL11" s="51">
        <v>1</v>
      </c>
      <c r="DM11" s="51"/>
      <c r="DN11" s="51"/>
      <c r="DO11" s="51">
        <v>1</v>
      </c>
      <c r="DP11" s="51"/>
      <c r="DQ11" s="51"/>
      <c r="DR11" s="51">
        <v>1</v>
      </c>
      <c r="DS11" s="51"/>
      <c r="DT11" s="51"/>
      <c r="DU11" s="51">
        <v>1</v>
      </c>
      <c r="DV11" s="51"/>
      <c r="DW11" s="51"/>
      <c r="DX11" s="51">
        <v>1</v>
      </c>
      <c r="DY11" s="51"/>
      <c r="DZ11" s="51"/>
      <c r="EA11" s="51">
        <v>1</v>
      </c>
      <c r="EB11" s="51"/>
      <c r="EC11" s="51"/>
      <c r="ED11" s="51">
        <v>1</v>
      </c>
      <c r="EE11" s="51"/>
      <c r="EF11" s="51"/>
      <c r="EG11" s="51">
        <v>1</v>
      </c>
      <c r="EH11" s="51"/>
      <c r="EI11" s="51"/>
      <c r="EJ11" s="51">
        <v>1</v>
      </c>
      <c r="EK11" s="51"/>
      <c r="EL11" s="51"/>
      <c r="EM11" s="51">
        <v>1</v>
      </c>
      <c r="EN11" s="51"/>
      <c r="EO11" s="51"/>
      <c r="EP11" s="51">
        <v>1</v>
      </c>
      <c r="EQ11" s="51"/>
      <c r="ER11" s="51"/>
      <c r="ES11" s="51">
        <v>1</v>
      </c>
      <c r="ET11" s="51"/>
      <c r="EU11" s="51"/>
      <c r="EV11" s="51">
        <v>1</v>
      </c>
      <c r="EW11" s="51"/>
      <c r="EX11" s="51"/>
      <c r="EY11" s="51">
        <v>1</v>
      </c>
      <c r="EZ11" s="51"/>
      <c r="FA11" s="51"/>
      <c r="FB11" s="51">
        <v>1</v>
      </c>
      <c r="FC11" s="51"/>
      <c r="FD11" s="51"/>
      <c r="FE11" s="51">
        <v>1</v>
      </c>
      <c r="FF11" s="51"/>
      <c r="FG11" s="51"/>
      <c r="FH11" s="51">
        <v>1</v>
      </c>
      <c r="FI11" s="51"/>
      <c r="FJ11" s="51"/>
      <c r="FK11" s="51">
        <v>1</v>
      </c>
      <c r="FL11" s="51"/>
      <c r="FM11" s="51"/>
      <c r="FN11" s="51">
        <v>1</v>
      </c>
      <c r="FO11" s="51"/>
      <c r="FP11" s="51"/>
      <c r="FQ11" s="51">
        <v>1</v>
      </c>
      <c r="FR11" s="51"/>
      <c r="FS11" s="51"/>
      <c r="FT11" s="51">
        <v>1</v>
      </c>
      <c r="FU11" s="51"/>
      <c r="FV11" s="51"/>
      <c r="FW11" s="51">
        <v>1</v>
      </c>
      <c r="FX11" s="51"/>
      <c r="FY11" s="51"/>
      <c r="FZ11" s="51">
        <v>1</v>
      </c>
      <c r="GA11" s="51"/>
      <c r="GB11" s="51"/>
      <c r="GC11" s="51">
        <v>1</v>
      </c>
      <c r="GD11" s="51"/>
      <c r="GE11" s="51"/>
      <c r="GF11" s="51">
        <v>1</v>
      </c>
      <c r="GG11" s="51"/>
      <c r="GH11" s="51"/>
      <c r="GI11" s="51">
        <v>1</v>
      </c>
      <c r="GJ11" s="51"/>
      <c r="GK11" s="51"/>
      <c r="GL11" s="51">
        <v>1</v>
      </c>
      <c r="GM11" s="51"/>
      <c r="GN11" s="51"/>
      <c r="GO11" s="51">
        <v>1</v>
      </c>
      <c r="GP11" s="51"/>
      <c r="GQ11" s="51"/>
      <c r="GR11" s="51">
        <v>1</v>
      </c>
      <c r="GS11" s="51"/>
      <c r="GT11" s="51"/>
      <c r="GU11" s="51">
        <v>1</v>
      </c>
      <c r="GV11" s="51"/>
      <c r="GW11" s="51"/>
      <c r="GX11" s="51">
        <v>1</v>
      </c>
      <c r="GY11" s="51"/>
      <c r="GZ11" s="51"/>
      <c r="HA11" s="51">
        <v>1</v>
      </c>
      <c r="HB11" s="51"/>
      <c r="HC11" s="51"/>
      <c r="HD11" s="51">
        <v>1</v>
      </c>
      <c r="HE11" s="51"/>
      <c r="HF11" s="51"/>
      <c r="HG11" s="51">
        <v>1</v>
      </c>
      <c r="HH11" s="51"/>
      <c r="HI11" s="51"/>
      <c r="HJ11" s="51">
        <v>1</v>
      </c>
      <c r="HK11" s="51"/>
      <c r="HL11" s="51"/>
      <c r="HM11" s="51">
        <v>1</v>
      </c>
      <c r="HN11" s="51"/>
      <c r="HO11" s="51"/>
      <c r="HP11" s="51">
        <v>1</v>
      </c>
      <c r="HQ11" s="51"/>
      <c r="HR11" s="51"/>
      <c r="HS11" s="51">
        <v>1</v>
      </c>
      <c r="HT11" s="51"/>
      <c r="HU11" s="51"/>
      <c r="HV11" s="51">
        <v>1</v>
      </c>
      <c r="HW11" s="51"/>
      <c r="HX11" s="51"/>
      <c r="HY11" s="51">
        <v>1</v>
      </c>
      <c r="HZ11" s="51"/>
      <c r="IA11" s="51"/>
      <c r="IB11" s="51">
        <v>1</v>
      </c>
      <c r="IC11" s="51"/>
      <c r="ID11" s="51"/>
      <c r="IE11" s="51">
        <v>1</v>
      </c>
      <c r="IF11" s="51"/>
      <c r="IG11" s="51"/>
      <c r="IH11" s="51">
        <v>1</v>
      </c>
      <c r="II11" s="51"/>
      <c r="IJ11" s="51"/>
      <c r="IK11" s="51">
        <v>1</v>
      </c>
      <c r="IL11" s="51"/>
      <c r="IM11" s="51"/>
      <c r="IN11" s="51">
        <v>1</v>
      </c>
      <c r="IO11" s="51"/>
      <c r="IP11" s="51"/>
      <c r="IQ11" s="51">
        <v>1</v>
      </c>
      <c r="IR11" s="51"/>
      <c r="IS11" s="51"/>
      <c r="IT11" s="51">
        <v>1</v>
      </c>
    </row>
    <row r="12" spans="1:260" ht="15.75" x14ac:dyDescent="0.25">
      <c r="A12" s="40">
        <v>4</v>
      </c>
      <c r="B12" s="40" t="s">
        <v>1233</v>
      </c>
      <c r="C12" s="51"/>
      <c r="D12" s="51">
        <v>1</v>
      </c>
      <c r="E12" s="51"/>
      <c r="F12" s="51"/>
      <c r="G12" s="51">
        <v>1</v>
      </c>
      <c r="H12" s="51"/>
      <c r="I12" s="51"/>
      <c r="J12" s="51">
        <v>1</v>
      </c>
      <c r="K12" s="51"/>
      <c r="L12" s="51"/>
      <c r="M12" s="51">
        <v>1</v>
      </c>
      <c r="N12" s="51"/>
      <c r="O12" s="51"/>
      <c r="P12" s="51">
        <v>1</v>
      </c>
      <c r="Q12" s="51"/>
      <c r="R12" s="51"/>
      <c r="S12" s="51">
        <v>1</v>
      </c>
      <c r="T12" s="51"/>
      <c r="U12" s="51"/>
      <c r="V12" s="51">
        <v>1</v>
      </c>
      <c r="W12" s="51"/>
      <c r="X12" s="51"/>
      <c r="Y12" s="51">
        <v>1</v>
      </c>
      <c r="Z12" s="51"/>
      <c r="AA12" s="51"/>
      <c r="AB12" s="51">
        <v>1</v>
      </c>
      <c r="AC12" s="51"/>
      <c r="AD12" s="51"/>
      <c r="AE12" s="51">
        <v>1</v>
      </c>
      <c r="AF12" s="51"/>
      <c r="AG12" s="51"/>
      <c r="AH12" s="51">
        <v>1</v>
      </c>
      <c r="AI12" s="51"/>
      <c r="AJ12" s="51"/>
      <c r="AK12" s="51">
        <v>1</v>
      </c>
      <c r="AL12" s="51"/>
      <c r="AM12" s="51"/>
      <c r="AN12" s="51">
        <v>1</v>
      </c>
      <c r="AO12" s="51"/>
      <c r="AP12" s="51"/>
      <c r="AQ12" s="51">
        <v>1</v>
      </c>
      <c r="AR12" s="51"/>
      <c r="AS12" s="51"/>
      <c r="AT12" s="51">
        <v>1</v>
      </c>
      <c r="AU12" s="51"/>
      <c r="AV12" s="51"/>
      <c r="AW12" s="51">
        <v>1</v>
      </c>
      <c r="AX12" s="51"/>
      <c r="AY12" s="51"/>
      <c r="AZ12" s="51">
        <v>1</v>
      </c>
      <c r="BA12" s="51"/>
      <c r="BB12" s="51"/>
      <c r="BC12" s="51">
        <v>1</v>
      </c>
      <c r="BD12" s="51"/>
      <c r="BE12" s="51"/>
      <c r="BF12" s="51">
        <v>1</v>
      </c>
      <c r="BG12" s="51"/>
      <c r="BH12" s="51"/>
      <c r="BI12" s="51">
        <v>1</v>
      </c>
      <c r="BJ12" s="51"/>
      <c r="BK12" s="51"/>
      <c r="BL12" s="51">
        <v>1</v>
      </c>
      <c r="BM12" s="51"/>
      <c r="BN12" s="51"/>
      <c r="BO12" s="51">
        <v>1</v>
      </c>
      <c r="BP12" s="51"/>
      <c r="BQ12" s="51"/>
      <c r="BR12" s="51">
        <v>1</v>
      </c>
      <c r="BS12" s="51"/>
      <c r="BT12" s="51"/>
      <c r="BU12" s="51">
        <v>1</v>
      </c>
      <c r="BV12" s="51"/>
      <c r="BW12" s="51"/>
      <c r="BX12" s="51">
        <v>1</v>
      </c>
      <c r="BY12" s="51"/>
      <c r="BZ12" s="51"/>
      <c r="CA12" s="51">
        <v>1</v>
      </c>
      <c r="CB12" s="51"/>
      <c r="CC12" s="51"/>
      <c r="CD12" s="51">
        <v>1</v>
      </c>
      <c r="CE12" s="51"/>
      <c r="CF12" s="51"/>
      <c r="CG12" s="51">
        <v>1</v>
      </c>
      <c r="CH12" s="51"/>
      <c r="CI12" s="51"/>
      <c r="CJ12" s="51">
        <v>1</v>
      </c>
      <c r="CK12" s="51"/>
      <c r="CL12" s="51"/>
      <c r="CM12" s="51">
        <v>1</v>
      </c>
      <c r="CN12" s="51"/>
      <c r="CO12" s="51"/>
      <c r="CP12" s="51">
        <v>1</v>
      </c>
      <c r="CQ12" s="51"/>
      <c r="CR12" s="51"/>
      <c r="CS12" s="51">
        <v>1</v>
      </c>
      <c r="CT12" s="51"/>
      <c r="CU12" s="51"/>
      <c r="CV12" s="51">
        <v>1</v>
      </c>
      <c r="CW12" s="51"/>
      <c r="CX12" s="51"/>
      <c r="CY12" s="51">
        <v>1</v>
      </c>
      <c r="CZ12" s="51"/>
      <c r="DA12" s="51"/>
      <c r="DB12" s="51">
        <v>1</v>
      </c>
      <c r="DC12" s="51"/>
      <c r="DD12" s="51"/>
      <c r="DE12" s="51">
        <v>1</v>
      </c>
      <c r="DF12" s="51"/>
      <c r="DG12" s="51"/>
      <c r="DH12" s="51">
        <v>1</v>
      </c>
      <c r="DI12" s="51"/>
      <c r="DJ12" s="51"/>
      <c r="DK12" s="51">
        <v>1</v>
      </c>
      <c r="DL12" s="51"/>
      <c r="DM12" s="51"/>
      <c r="DN12" s="51">
        <v>1</v>
      </c>
      <c r="DO12" s="51"/>
      <c r="DP12" s="51"/>
      <c r="DQ12" s="51">
        <v>1</v>
      </c>
      <c r="DR12" s="51"/>
      <c r="DS12" s="51"/>
      <c r="DT12" s="51">
        <v>1</v>
      </c>
      <c r="DU12" s="51"/>
      <c r="DV12" s="51"/>
      <c r="DW12" s="51">
        <v>1</v>
      </c>
      <c r="DX12" s="51"/>
      <c r="DY12" s="51"/>
      <c r="DZ12" s="51">
        <v>1</v>
      </c>
      <c r="EA12" s="51"/>
      <c r="EB12" s="51"/>
      <c r="EC12" s="51">
        <v>1</v>
      </c>
      <c r="ED12" s="51"/>
      <c r="EE12" s="51"/>
      <c r="EF12" s="51">
        <v>1</v>
      </c>
      <c r="EG12" s="51"/>
      <c r="EH12" s="51"/>
      <c r="EI12" s="51">
        <v>1</v>
      </c>
      <c r="EJ12" s="51"/>
      <c r="EK12" s="51"/>
      <c r="EL12" s="51">
        <v>1</v>
      </c>
      <c r="EM12" s="51"/>
      <c r="EN12" s="51"/>
      <c r="EO12" s="51">
        <v>1</v>
      </c>
      <c r="EP12" s="51"/>
      <c r="EQ12" s="51"/>
      <c r="ER12" s="51">
        <v>1</v>
      </c>
      <c r="ES12" s="51"/>
      <c r="ET12" s="51"/>
      <c r="EU12" s="51">
        <v>1</v>
      </c>
      <c r="EV12" s="51"/>
      <c r="EW12" s="51"/>
      <c r="EX12" s="51">
        <v>1</v>
      </c>
      <c r="EY12" s="51"/>
      <c r="EZ12" s="51"/>
      <c r="FA12" s="51">
        <v>1</v>
      </c>
      <c r="FB12" s="51"/>
      <c r="FC12" s="51"/>
      <c r="FD12" s="51">
        <v>1</v>
      </c>
      <c r="FE12" s="51"/>
      <c r="FF12" s="51"/>
      <c r="FG12" s="51">
        <v>1</v>
      </c>
      <c r="FH12" s="51"/>
      <c r="FI12" s="51"/>
      <c r="FJ12" s="51">
        <v>1</v>
      </c>
      <c r="FK12" s="51"/>
      <c r="FL12" s="51"/>
      <c r="FM12" s="51">
        <v>1</v>
      </c>
      <c r="FN12" s="51"/>
      <c r="FO12" s="51"/>
      <c r="FP12" s="51">
        <v>1</v>
      </c>
      <c r="FQ12" s="51"/>
      <c r="FR12" s="51"/>
      <c r="FS12" s="51">
        <v>1</v>
      </c>
      <c r="FT12" s="51"/>
      <c r="FU12" s="51"/>
      <c r="FV12" s="51">
        <v>1</v>
      </c>
      <c r="FW12" s="51"/>
      <c r="FX12" s="51"/>
      <c r="FY12" s="51">
        <v>1</v>
      </c>
      <c r="FZ12" s="51"/>
      <c r="GA12" s="51"/>
      <c r="GB12" s="51">
        <v>1</v>
      </c>
      <c r="GC12" s="51"/>
      <c r="GD12" s="51"/>
      <c r="GE12" s="51">
        <v>1</v>
      </c>
      <c r="GF12" s="51"/>
      <c r="GG12" s="51"/>
      <c r="GH12" s="51">
        <v>1</v>
      </c>
      <c r="GI12" s="51"/>
      <c r="GJ12" s="51"/>
      <c r="GK12" s="51">
        <v>1</v>
      </c>
      <c r="GL12" s="51"/>
      <c r="GM12" s="51"/>
      <c r="GN12" s="51">
        <v>1</v>
      </c>
      <c r="GO12" s="51"/>
      <c r="GP12" s="51"/>
      <c r="GQ12" s="51">
        <v>1</v>
      </c>
      <c r="GR12" s="51"/>
      <c r="GS12" s="51"/>
      <c r="GT12" s="51">
        <v>1</v>
      </c>
      <c r="GU12" s="51"/>
      <c r="GV12" s="51"/>
      <c r="GW12" s="51">
        <v>1</v>
      </c>
      <c r="GX12" s="51"/>
      <c r="GY12" s="51"/>
      <c r="GZ12" s="51">
        <v>1</v>
      </c>
      <c r="HA12" s="51"/>
      <c r="HB12" s="51"/>
      <c r="HC12" s="51">
        <v>1</v>
      </c>
      <c r="HD12" s="51"/>
      <c r="HE12" s="51"/>
      <c r="HF12" s="51">
        <v>1</v>
      </c>
      <c r="HG12" s="51"/>
      <c r="HH12" s="51"/>
      <c r="HI12" s="51">
        <v>1</v>
      </c>
      <c r="HJ12" s="51"/>
      <c r="HK12" s="51"/>
      <c r="HL12" s="51">
        <v>1</v>
      </c>
      <c r="HM12" s="51"/>
      <c r="HN12" s="51"/>
      <c r="HO12" s="51">
        <v>1</v>
      </c>
      <c r="HP12" s="51"/>
      <c r="HQ12" s="51"/>
      <c r="HR12" s="51">
        <v>1</v>
      </c>
      <c r="HS12" s="51"/>
      <c r="HT12" s="51"/>
      <c r="HU12" s="51">
        <v>1</v>
      </c>
      <c r="HV12" s="51"/>
      <c r="HW12" s="51"/>
      <c r="HX12" s="51">
        <v>1</v>
      </c>
      <c r="HY12" s="51"/>
      <c r="HZ12" s="51"/>
      <c r="IA12" s="51">
        <v>1</v>
      </c>
      <c r="IB12" s="51"/>
      <c r="IC12" s="51"/>
      <c r="ID12" s="51">
        <v>1</v>
      </c>
      <c r="IE12" s="51"/>
      <c r="IF12" s="51"/>
      <c r="IG12" s="51">
        <v>1</v>
      </c>
      <c r="IH12" s="51"/>
      <c r="II12" s="51"/>
      <c r="IJ12" s="51">
        <v>1</v>
      </c>
      <c r="IK12" s="51"/>
      <c r="IL12" s="51"/>
      <c r="IM12" s="51">
        <v>1</v>
      </c>
      <c r="IN12" s="51"/>
      <c r="IO12" s="51"/>
      <c r="IP12" s="51">
        <v>1</v>
      </c>
      <c r="IQ12" s="51"/>
      <c r="IR12" s="51"/>
      <c r="IS12" s="51">
        <v>1</v>
      </c>
      <c r="IT12" s="51"/>
      <c r="IU12" s="52"/>
      <c r="IV12" s="52"/>
      <c r="IW12" s="52"/>
      <c r="IX12" s="52"/>
      <c r="IY12" s="52"/>
      <c r="IZ12" s="52"/>
    </row>
    <row r="13" spans="1:260" ht="15.75" customHeight="1" x14ac:dyDescent="0.25">
      <c r="A13" s="100" t="s">
        <v>35</v>
      </c>
      <c r="B13" s="76"/>
      <c r="C13" s="15">
        <v>1</v>
      </c>
      <c r="D13" s="15">
        <f t="shared" ref="D13:BO13" si="0">SUM(D9:D12)</f>
        <v>2</v>
      </c>
      <c r="E13" s="15">
        <f t="shared" si="0"/>
        <v>1</v>
      </c>
      <c r="F13" s="15">
        <f t="shared" si="0"/>
        <v>1</v>
      </c>
      <c r="G13" s="15">
        <f t="shared" si="0"/>
        <v>2</v>
      </c>
      <c r="H13" s="15">
        <f t="shared" si="0"/>
        <v>1</v>
      </c>
      <c r="I13" s="15">
        <f t="shared" si="0"/>
        <v>1</v>
      </c>
      <c r="J13" s="15">
        <f t="shared" si="0"/>
        <v>2</v>
      </c>
      <c r="K13" s="15">
        <f t="shared" si="0"/>
        <v>1</v>
      </c>
      <c r="L13" s="15">
        <f t="shared" si="0"/>
        <v>1</v>
      </c>
      <c r="M13" s="15">
        <f t="shared" si="0"/>
        <v>2</v>
      </c>
      <c r="N13" s="15">
        <f t="shared" si="0"/>
        <v>1</v>
      </c>
      <c r="O13" s="15">
        <f t="shared" si="0"/>
        <v>1</v>
      </c>
      <c r="P13" s="15">
        <f t="shared" si="0"/>
        <v>2</v>
      </c>
      <c r="Q13" s="15">
        <f t="shared" si="0"/>
        <v>1</v>
      </c>
      <c r="R13" s="15">
        <f t="shared" si="0"/>
        <v>1</v>
      </c>
      <c r="S13" s="15">
        <f t="shared" si="0"/>
        <v>2</v>
      </c>
      <c r="T13" s="15">
        <f t="shared" si="0"/>
        <v>1</v>
      </c>
      <c r="U13" s="15">
        <f t="shared" si="0"/>
        <v>1</v>
      </c>
      <c r="V13" s="15">
        <f t="shared" si="0"/>
        <v>2</v>
      </c>
      <c r="W13" s="15">
        <f t="shared" si="0"/>
        <v>1</v>
      </c>
      <c r="X13" s="15">
        <f t="shared" si="0"/>
        <v>1</v>
      </c>
      <c r="Y13" s="15">
        <f t="shared" si="0"/>
        <v>2</v>
      </c>
      <c r="Z13" s="15">
        <f t="shared" si="0"/>
        <v>1</v>
      </c>
      <c r="AA13" s="15">
        <f t="shared" si="0"/>
        <v>1</v>
      </c>
      <c r="AB13" s="15">
        <f t="shared" si="0"/>
        <v>2</v>
      </c>
      <c r="AC13" s="15">
        <f t="shared" si="0"/>
        <v>1</v>
      </c>
      <c r="AD13" s="15">
        <f t="shared" si="0"/>
        <v>1</v>
      </c>
      <c r="AE13" s="15">
        <f t="shared" si="0"/>
        <v>2</v>
      </c>
      <c r="AF13" s="15">
        <f t="shared" si="0"/>
        <v>1</v>
      </c>
      <c r="AG13" s="15">
        <f t="shared" si="0"/>
        <v>1</v>
      </c>
      <c r="AH13" s="15">
        <f t="shared" si="0"/>
        <v>2</v>
      </c>
      <c r="AI13" s="15">
        <f t="shared" si="0"/>
        <v>1</v>
      </c>
      <c r="AJ13" s="15">
        <f t="shared" si="0"/>
        <v>1</v>
      </c>
      <c r="AK13" s="15">
        <f t="shared" si="0"/>
        <v>2</v>
      </c>
      <c r="AL13" s="15">
        <f t="shared" si="0"/>
        <v>1</v>
      </c>
      <c r="AM13" s="15">
        <f t="shared" si="0"/>
        <v>1</v>
      </c>
      <c r="AN13" s="15">
        <f t="shared" si="0"/>
        <v>2</v>
      </c>
      <c r="AO13" s="15">
        <f t="shared" si="0"/>
        <v>1</v>
      </c>
      <c r="AP13" s="15">
        <f t="shared" si="0"/>
        <v>1</v>
      </c>
      <c r="AQ13" s="15">
        <f t="shared" si="0"/>
        <v>2</v>
      </c>
      <c r="AR13" s="15">
        <f t="shared" si="0"/>
        <v>1</v>
      </c>
      <c r="AS13" s="15">
        <f t="shared" si="0"/>
        <v>1</v>
      </c>
      <c r="AT13" s="15">
        <f t="shared" si="0"/>
        <v>2</v>
      </c>
      <c r="AU13" s="15">
        <f t="shared" si="0"/>
        <v>1</v>
      </c>
      <c r="AV13" s="15">
        <f t="shared" si="0"/>
        <v>1</v>
      </c>
      <c r="AW13" s="15">
        <f t="shared" si="0"/>
        <v>2</v>
      </c>
      <c r="AX13" s="15">
        <f t="shared" si="0"/>
        <v>1</v>
      </c>
      <c r="AY13" s="15">
        <f t="shared" si="0"/>
        <v>1</v>
      </c>
      <c r="AZ13" s="15">
        <f t="shared" si="0"/>
        <v>2</v>
      </c>
      <c r="BA13" s="15">
        <f t="shared" si="0"/>
        <v>1</v>
      </c>
      <c r="BB13" s="15">
        <f t="shared" si="0"/>
        <v>1</v>
      </c>
      <c r="BC13" s="15">
        <f t="shared" si="0"/>
        <v>2</v>
      </c>
      <c r="BD13" s="15">
        <f t="shared" si="0"/>
        <v>1</v>
      </c>
      <c r="BE13" s="15">
        <f t="shared" si="0"/>
        <v>1</v>
      </c>
      <c r="BF13" s="15">
        <f t="shared" si="0"/>
        <v>2</v>
      </c>
      <c r="BG13" s="15">
        <f t="shared" si="0"/>
        <v>1</v>
      </c>
      <c r="BH13" s="15">
        <f t="shared" si="0"/>
        <v>1</v>
      </c>
      <c r="BI13" s="15">
        <f t="shared" si="0"/>
        <v>2</v>
      </c>
      <c r="BJ13" s="15">
        <f t="shared" si="0"/>
        <v>1</v>
      </c>
      <c r="BK13" s="15">
        <f t="shared" si="0"/>
        <v>1</v>
      </c>
      <c r="BL13" s="15">
        <f t="shared" si="0"/>
        <v>2</v>
      </c>
      <c r="BM13" s="15">
        <f t="shared" si="0"/>
        <v>1</v>
      </c>
      <c r="BN13" s="15">
        <f t="shared" si="0"/>
        <v>1</v>
      </c>
      <c r="BO13" s="15">
        <f t="shared" si="0"/>
        <v>2</v>
      </c>
      <c r="BP13" s="15">
        <f t="shared" ref="BP13:EA13" si="1">SUM(BP9:BP12)</f>
        <v>1</v>
      </c>
      <c r="BQ13" s="15">
        <f t="shared" si="1"/>
        <v>1</v>
      </c>
      <c r="BR13" s="15">
        <f t="shared" si="1"/>
        <v>2</v>
      </c>
      <c r="BS13" s="15">
        <f t="shared" si="1"/>
        <v>1</v>
      </c>
      <c r="BT13" s="15">
        <f t="shared" si="1"/>
        <v>1</v>
      </c>
      <c r="BU13" s="15">
        <f t="shared" si="1"/>
        <v>2</v>
      </c>
      <c r="BV13" s="15">
        <f t="shared" si="1"/>
        <v>1</v>
      </c>
      <c r="BW13" s="15">
        <f t="shared" si="1"/>
        <v>1</v>
      </c>
      <c r="BX13" s="15">
        <f t="shared" si="1"/>
        <v>2</v>
      </c>
      <c r="BY13" s="15">
        <f t="shared" si="1"/>
        <v>1</v>
      </c>
      <c r="BZ13" s="15">
        <f t="shared" si="1"/>
        <v>1</v>
      </c>
      <c r="CA13" s="15">
        <f t="shared" si="1"/>
        <v>2</v>
      </c>
      <c r="CB13" s="15">
        <f t="shared" si="1"/>
        <v>1</v>
      </c>
      <c r="CC13" s="15">
        <f t="shared" si="1"/>
        <v>1</v>
      </c>
      <c r="CD13" s="15">
        <f t="shared" si="1"/>
        <v>2</v>
      </c>
      <c r="CE13" s="15">
        <f t="shared" si="1"/>
        <v>1</v>
      </c>
      <c r="CF13" s="15">
        <f t="shared" si="1"/>
        <v>1</v>
      </c>
      <c r="CG13" s="15">
        <f t="shared" si="1"/>
        <v>2</v>
      </c>
      <c r="CH13" s="15">
        <f t="shared" si="1"/>
        <v>1</v>
      </c>
      <c r="CI13" s="15">
        <f t="shared" si="1"/>
        <v>1</v>
      </c>
      <c r="CJ13" s="15">
        <f t="shared" si="1"/>
        <v>2</v>
      </c>
      <c r="CK13" s="15">
        <f t="shared" si="1"/>
        <v>1</v>
      </c>
      <c r="CL13" s="15">
        <f t="shared" si="1"/>
        <v>1</v>
      </c>
      <c r="CM13" s="15">
        <f t="shared" si="1"/>
        <v>2</v>
      </c>
      <c r="CN13" s="15">
        <f t="shared" si="1"/>
        <v>1</v>
      </c>
      <c r="CO13" s="15">
        <f t="shared" si="1"/>
        <v>1</v>
      </c>
      <c r="CP13" s="15">
        <f t="shared" si="1"/>
        <v>2</v>
      </c>
      <c r="CQ13" s="15">
        <f t="shared" si="1"/>
        <v>1</v>
      </c>
      <c r="CR13" s="15">
        <f t="shared" si="1"/>
        <v>1</v>
      </c>
      <c r="CS13" s="15">
        <f t="shared" si="1"/>
        <v>2</v>
      </c>
      <c r="CT13" s="15">
        <f t="shared" si="1"/>
        <v>1</v>
      </c>
      <c r="CU13" s="15">
        <f t="shared" si="1"/>
        <v>1</v>
      </c>
      <c r="CV13" s="15">
        <f t="shared" si="1"/>
        <v>2</v>
      </c>
      <c r="CW13" s="15">
        <f t="shared" si="1"/>
        <v>1</v>
      </c>
      <c r="CX13" s="15">
        <f t="shared" si="1"/>
        <v>1</v>
      </c>
      <c r="CY13" s="15">
        <f t="shared" si="1"/>
        <v>2</v>
      </c>
      <c r="CZ13" s="15">
        <f t="shared" si="1"/>
        <v>1</v>
      </c>
      <c r="DA13" s="15">
        <f t="shared" si="1"/>
        <v>1</v>
      </c>
      <c r="DB13" s="15">
        <f t="shared" si="1"/>
        <v>2</v>
      </c>
      <c r="DC13" s="15">
        <f t="shared" si="1"/>
        <v>1</v>
      </c>
      <c r="DD13" s="15">
        <f t="shared" si="1"/>
        <v>1</v>
      </c>
      <c r="DE13" s="15">
        <f t="shared" si="1"/>
        <v>2</v>
      </c>
      <c r="DF13" s="15">
        <f t="shared" si="1"/>
        <v>1</v>
      </c>
      <c r="DG13" s="15">
        <f t="shared" si="1"/>
        <v>1</v>
      </c>
      <c r="DH13" s="15">
        <f t="shared" si="1"/>
        <v>2</v>
      </c>
      <c r="DI13" s="15">
        <f t="shared" si="1"/>
        <v>1</v>
      </c>
      <c r="DJ13" s="15">
        <f t="shared" si="1"/>
        <v>1</v>
      </c>
      <c r="DK13" s="15">
        <f t="shared" si="1"/>
        <v>2</v>
      </c>
      <c r="DL13" s="15">
        <f t="shared" si="1"/>
        <v>1</v>
      </c>
      <c r="DM13" s="15">
        <f t="shared" si="1"/>
        <v>1</v>
      </c>
      <c r="DN13" s="15">
        <f t="shared" si="1"/>
        <v>2</v>
      </c>
      <c r="DO13" s="15">
        <f t="shared" si="1"/>
        <v>1</v>
      </c>
      <c r="DP13" s="15">
        <f t="shared" si="1"/>
        <v>1</v>
      </c>
      <c r="DQ13" s="15">
        <f t="shared" si="1"/>
        <v>2</v>
      </c>
      <c r="DR13" s="15">
        <f t="shared" si="1"/>
        <v>1</v>
      </c>
      <c r="DS13" s="15">
        <f t="shared" si="1"/>
        <v>1</v>
      </c>
      <c r="DT13" s="15">
        <f t="shared" si="1"/>
        <v>2</v>
      </c>
      <c r="DU13" s="15">
        <f t="shared" si="1"/>
        <v>1</v>
      </c>
      <c r="DV13" s="15">
        <f t="shared" si="1"/>
        <v>1</v>
      </c>
      <c r="DW13" s="15">
        <f t="shared" si="1"/>
        <v>2</v>
      </c>
      <c r="DX13" s="15">
        <f t="shared" si="1"/>
        <v>1</v>
      </c>
      <c r="DY13" s="15">
        <f t="shared" si="1"/>
        <v>1</v>
      </c>
      <c r="DZ13" s="15">
        <f t="shared" si="1"/>
        <v>2</v>
      </c>
      <c r="EA13" s="15">
        <f t="shared" si="1"/>
        <v>1</v>
      </c>
      <c r="EB13" s="15">
        <f t="shared" ref="EB13:GM13" si="2">SUM(EB9:EB12)</f>
        <v>1</v>
      </c>
      <c r="EC13" s="15">
        <f t="shared" si="2"/>
        <v>2</v>
      </c>
      <c r="ED13" s="15">
        <f t="shared" si="2"/>
        <v>1</v>
      </c>
      <c r="EE13" s="15">
        <f t="shared" si="2"/>
        <v>1</v>
      </c>
      <c r="EF13" s="15">
        <f t="shared" si="2"/>
        <v>2</v>
      </c>
      <c r="EG13" s="15">
        <f t="shared" si="2"/>
        <v>1</v>
      </c>
      <c r="EH13" s="15">
        <f t="shared" si="2"/>
        <v>1</v>
      </c>
      <c r="EI13" s="15">
        <f t="shared" si="2"/>
        <v>2</v>
      </c>
      <c r="EJ13" s="15">
        <f t="shared" si="2"/>
        <v>1</v>
      </c>
      <c r="EK13" s="15">
        <f t="shared" si="2"/>
        <v>1</v>
      </c>
      <c r="EL13" s="15">
        <f t="shared" si="2"/>
        <v>2</v>
      </c>
      <c r="EM13" s="15">
        <f t="shared" si="2"/>
        <v>1</v>
      </c>
      <c r="EN13" s="15">
        <f t="shared" si="2"/>
        <v>1</v>
      </c>
      <c r="EO13" s="15">
        <f t="shared" si="2"/>
        <v>2</v>
      </c>
      <c r="EP13" s="15">
        <f t="shared" si="2"/>
        <v>1</v>
      </c>
      <c r="EQ13" s="15">
        <f t="shared" si="2"/>
        <v>1</v>
      </c>
      <c r="ER13" s="15">
        <f t="shared" si="2"/>
        <v>2</v>
      </c>
      <c r="ES13" s="15">
        <f t="shared" si="2"/>
        <v>1</v>
      </c>
      <c r="ET13" s="15">
        <f t="shared" si="2"/>
        <v>1</v>
      </c>
      <c r="EU13" s="15">
        <f t="shared" si="2"/>
        <v>2</v>
      </c>
      <c r="EV13" s="15">
        <f t="shared" si="2"/>
        <v>1</v>
      </c>
      <c r="EW13" s="15">
        <f t="shared" si="2"/>
        <v>1</v>
      </c>
      <c r="EX13" s="15">
        <f t="shared" si="2"/>
        <v>2</v>
      </c>
      <c r="EY13" s="15">
        <f t="shared" si="2"/>
        <v>1</v>
      </c>
      <c r="EZ13" s="15">
        <f t="shared" si="2"/>
        <v>1</v>
      </c>
      <c r="FA13" s="15">
        <f t="shared" si="2"/>
        <v>2</v>
      </c>
      <c r="FB13" s="15">
        <f t="shared" si="2"/>
        <v>1</v>
      </c>
      <c r="FC13" s="15">
        <f t="shared" si="2"/>
        <v>1</v>
      </c>
      <c r="FD13" s="15">
        <f t="shared" si="2"/>
        <v>2</v>
      </c>
      <c r="FE13" s="15">
        <f t="shared" si="2"/>
        <v>1</v>
      </c>
      <c r="FF13" s="15">
        <f t="shared" si="2"/>
        <v>1</v>
      </c>
      <c r="FG13" s="15">
        <f t="shared" si="2"/>
        <v>2</v>
      </c>
      <c r="FH13" s="15">
        <f t="shared" si="2"/>
        <v>1</v>
      </c>
      <c r="FI13" s="15">
        <f t="shared" si="2"/>
        <v>1</v>
      </c>
      <c r="FJ13" s="15">
        <f t="shared" si="2"/>
        <v>2</v>
      </c>
      <c r="FK13" s="15">
        <f t="shared" si="2"/>
        <v>1</v>
      </c>
      <c r="FL13" s="15">
        <f t="shared" si="2"/>
        <v>1</v>
      </c>
      <c r="FM13" s="15">
        <f t="shared" si="2"/>
        <v>2</v>
      </c>
      <c r="FN13" s="15">
        <f t="shared" si="2"/>
        <v>1</v>
      </c>
      <c r="FO13" s="15">
        <f t="shared" si="2"/>
        <v>1</v>
      </c>
      <c r="FP13" s="15">
        <f t="shared" si="2"/>
        <v>2</v>
      </c>
      <c r="FQ13" s="15">
        <f t="shared" si="2"/>
        <v>1</v>
      </c>
      <c r="FR13" s="15">
        <f t="shared" si="2"/>
        <v>1</v>
      </c>
      <c r="FS13" s="15">
        <f t="shared" si="2"/>
        <v>2</v>
      </c>
      <c r="FT13" s="15">
        <f t="shared" si="2"/>
        <v>1</v>
      </c>
      <c r="FU13" s="15">
        <f t="shared" si="2"/>
        <v>1</v>
      </c>
      <c r="FV13" s="15">
        <f t="shared" si="2"/>
        <v>2</v>
      </c>
      <c r="FW13" s="15">
        <f t="shared" si="2"/>
        <v>1</v>
      </c>
      <c r="FX13" s="15">
        <f t="shared" si="2"/>
        <v>1</v>
      </c>
      <c r="FY13" s="15">
        <f t="shared" si="2"/>
        <v>2</v>
      </c>
      <c r="FZ13" s="15">
        <f t="shared" si="2"/>
        <v>1</v>
      </c>
      <c r="GA13" s="15">
        <f t="shared" si="2"/>
        <v>1</v>
      </c>
      <c r="GB13" s="15">
        <f t="shared" si="2"/>
        <v>2</v>
      </c>
      <c r="GC13" s="15">
        <f t="shared" si="2"/>
        <v>1</v>
      </c>
      <c r="GD13" s="15">
        <f t="shared" si="2"/>
        <v>1</v>
      </c>
      <c r="GE13" s="15">
        <f t="shared" si="2"/>
        <v>2</v>
      </c>
      <c r="GF13" s="15">
        <f t="shared" si="2"/>
        <v>1</v>
      </c>
      <c r="GG13" s="15">
        <f t="shared" si="2"/>
        <v>1</v>
      </c>
      <c r="GH13" s="15">
        <f t="shared" si="2"/>
        <v>2</v>
      </c>
      <c r="GI13" s="15">
        <f t="shared" si="2"/>
        <v>1</v>
      </c>
      <c r="GJ13" s="15">
        <f t="shared" si="2"/>
        <v>1</v>
      </c>
      <c r="GK13" s="15">
        <f t="shared" si="2"/>
        <v>2</v>
      </c>
      <c r="GL13" s="15">
        <f t="shared" si="2"/>
        <v>1</v>
      </c>
      <c r="GM13" s="15">
        <f t="shared" si="2"/>
        <v>1</v>
      </c>
      <c r="GN13" s="15">
        <f t="shared" ref="GN13:IT13" si="3">SUM(GN9:GN12)</f>
        <v>2</v>
      </c>
      <c r="GO13" s="15">
        <f t="shared" si="3"/>
        <v>1</v>
      </c>
      <c r="GP13" s="15">
        <f t="shared" si="3"/>
        <v>1</v>
      </c>
      <c r="GQ13" s="15">
        <f t="shared" si="3"/>
        <v>2</v>
      </c>
      <c r="GR13" s="15">
        <f t="shared" si="3"/>
        <v>1</v>
      </c>
      <c r="GS13" s="15">
        <f t="shared" si="3"/>
        <v>1</v>
      </c>
      <c r="GT13" s="15">
        <f t="shared" si="3"/>
        <v>2</v>
      </c>
      <c r="GU13" s="15">
        <f t="shared" si="3"/>
        <v>1</v>
      </c>
      <c r="GV13" s="15">
        <f t="shared" si="3"/>
        <v>1</v>
      </c>
      <c r="GW13" s="15">
        <f t="shared" si="3"/>
        <v>2</v>
      </c>
      <c r="GX13" s="15">
        <f t="shared" si="3"/>
        <v>1</v>
      </c>
      <c r="GY13" s="15">
        <f t="shared" si="3"/>
        <v>1</v>
      </c>
      <c r="GZ13" s="15">
        <f t="shared" si="3"/>
        <v>2</v>
      </c>
      <c r="HA13" s="15">
        <f t="shared" si="3"/>
        <v>1</v>
      </c>
      <c r="HB13" s="15">
        <f t="shared" si="3"/>
        <v>1</v>
      </c>
      <c r="HC13" s="15">
        <f t="shared" si="3"/>
        <v>2</v>
      </c>
      <c r="HD13" s="15">
        <f t="shared" si="3"/>
        <v>1</v>
      </c>
      <c r="HE13" s="15">
        <f t="shared" si="3"/>
        <v>1</v>
      </c>
      <c r="HF13" s="15">
        <f t="shared" si="3"/>
        <v>2</v>
      </c>
      <c r="HG13" s="15">
        <f t="shared" si="3"/>
        <v>1</v>
      </c>
      <c r="HH13" s="15">
        <f t="shared" si="3"/>
        <v>1</v>
      </c>
      <c r="HI13" s="15">
        <f t="shared" si="3"/>
        <v>2</v>
      </c>
      <c r="HJ13" s="15">
        <f t="shared" si="3"/>
        <v>1</v>
      </c>
      <c r="HK13" s="15">
        <f t="shared" si="3"/>
        <v>1</v>
      </c>
      <c r="HL13" s="15">
        <f t="shared" si="3"/>
        <v>2</v>
      </c>
      <c r="HM13" s="15">
        <f t="shared" si="3"/>
        <v>1</v>
      </c>
      <c r="HN13" s="15">
        <f t="shared" si="3"/>
        <v>1</v>
      </c>
      <c r="HO13" s="15">
        <f t="shared" si="3"/>
        <v>2</v>
      </c>
      <c r="HP13" s="15">
        <f t="shared" si="3"/>
        <v>1</v>
      </c>
      <c r="HQ13" s="15">
        <f t="shared" si="3"/>
        <v>1</v>
      </c>
      <c r="HR13" s="15">
        <f t="shared" si="3"/>
        <v>2</v>
      </c>
      <c r="HS13" s="15">
        <f t="shared" si="3"/>
        <v>1</v>
      </c>
      <c r="HT13" s="15">
        <f t="shared" si="3"/>
        <v>1</v>
      </c>
      <c r="HU13" s="15">
        <f t="shared" si="3"/>
        <v>2</v>
      </c>
      <c r="HV13" s="15">
        <f t="shared" si="3"/>
        <v>1</v>
      </c>
      <c r="HW13" s="15">
        <f t="shared" si="3"/>
        <v>1</v>
      </c>
      <c r="HX13" s="15">
        <f t="shared" si="3"/>
        <v>2</v>
      </c>
      <c r="HY13" s="15">
        <f t="shared" si="3"/>
        <v>1</v>
      </c>
      <c r="HZ13" s="15">
        <f t="shared" si="3"/>
        <v>1</v>
      </c>
      <c r="IA13" s="15">
        <f t="shared" si="3"/>
        <v>2</v>
      </c>
      <c r="IB13" s="15">
        <f t="shared" si="3"/>
        <v>1</v>
      </c>
      <c r="IC13" s="15">
        <f t="shared" si="3"/>
        <v>1</v>
      </c>
      <c r="ID13" s="15">
        <f t="shared" si="3"/>
        <v>2</v>
      </c>
      <c r="IE13" s="15">
        <f t="shared" si="3"/>
        <v>1</v>
      </c>
      <c r="IF13" s="15">
        <f t="shared" si="3"/>
        <v>1</v>
      </c>
      <c r="IG13" s="15">
        <f t="shared" si="3"/>
        <v>2</v>
      </c>
      <c r="IH13" s="15">
        <f t="shared" si="3"/>
        <v>1</v>
      </c>
      <c r="II13" s="15">
        <f t="shared" si="3"/>
        <v>1</v>
      </c>
      <c r="IJ13" s="15">
        <f t="shared" si="3"/>
        <v>2</v>
      </c>
      <c r="IK13" s="15">
        <f t="shared" si="3"/>
        <v>1</v>
      </c>
      <c r="IL13" s="15">
        <f t="shared" si="3"/>
        <v>1</v>
      </c>
      <c r="IM13" s="15">
        <f t="shared" si="3"/>
        <v>2</v>
      </c>
      <c r="IN13" s="15">
        <f t="shared" si="3"/>
        <v>1</v>
      </c>
      <c r="IO13" s="15">
        <f t="shared" si="3"/>
        <v>1</v>
      </c>
      <c r="IP13" s="15">
        <f t="shared" si="3"/>
        <v>2</v>
      </c>
      <c r="IQ13" s="15">
        <f t="shared" si="3"/>
        <v>1</v>
      </c>
      <c r="IR13" s="15">
        <f t="shared" si="3"/>
        <v>1</v>
      </c>
      <c r="IS13" s="15">
        <f t="shared" si="3"/>
        <v>2</v>
      </c>
      <c r="IT13" s="15">
        <f t="shared" si="3"/>
        <v>1</v>
      </c>
    </row>
    <row r="14" spans="1:260" ht="50.25" customHeight="1" x14ac:dyDescent="0.25">
      <c r="A14" s="119" t="s">
        <v>513</v>
      </c>
      <c r="B14" s="76"/>
      <c r="C14" s="16">
        <f>C13/4%</f>
        <v>25</v>
      </c>
      <c r="D14" s="16">
        <f t="shared" ref="D14:BO14" si="4">D13/4%</f>
        <v>50</v>
      </c>
      <c r="E14" s="16">
        <f t="shared" si="4"/>
        <v>25</v>
      </c>
      <c r="F14" s="16">
        <f t="shared" si="4"/>
        <v>25</v>
      </c>
      <c r="G14" s="16">
        <f t="shared" si="4"/>
        <v>50</v>
      </c>
      <c r="H14" s="16">
        <f t="shared" si="4"/>
        <v>25</v>
      </c>
      <c r="I14" s="16">
        <f t="shared" si="4"/>
        <v>25</v>
      </c>
      <c r="J14" s="16">
        <f t="shared" si="4"/>
        <v>50</v>
      </c>
      <c r="K14" s="16">
        <f t="shared" si="4"/>
        <v>25</v>
      </c>
      <c r="L14" s="16">
        <f t="shared" si="4"/>
        <v>25</v>
      </c>
      <c r="M14" s="16">
        <f t="shared" si="4"/>
        <v>50</v>
      </c>
      <c r="N14" s="16">
        <f t="shared" si="4"/>
        <v>25</v>
      </c>
      <c r="O14" s="16">
        <f t="shared" si="4"/>
        <v>25</v>
      </c>
      <c r="P14" s="16">
        <f t="shared" si="4"/>
        <v>50</v>
      </c>
      <c r="Q14" s="16">
        <f t="shared" si="4"/>
        <v>25</v>
      </c>
      <c r="R14" s="16">
        <f t="shared" si="4"/>
        <v>25</v>
      </c>
      <c r="S14" s="16">
        <f t="shared" si="4"/>
        <v>50</v>
      </c>
      <c r="T14" s="16">
        <f t="shared" si="4"/>
        <v>25</v>
      </c>
      <c r="U14" s="16">
        <f t="shared" si="4"/>
        <v>25</v>
      </c>
      <c r="V14" s="16">
        <f t="shared" si="4"/>
        <v>50</v>
      </c>
      <c r="W14" s="16">
        <f t="shared" si="4"/>
        <v>25</v>
      </c>
      <c r="X14" s="16">
        <f t="shared" si="4"/>
        <v>25</v>
      </c>
      <c r="Y14" s="16">
        <f t="shared" si="4"/>
        <v>50</v>
      </c>
      <c r="Z14" s="16">
        <f t="shared" si="4"/>
        <v>25</v>
      </c>
      <c r="AA14" s="16">
        <f t="shared" si="4"/>
        <v>25</v>
      </c>
      <c r="AB14" s="16">
        <f t="shared" si="4"/>
        <v>50</v>
      </c>
      <c r="AC14" s="16">
        <f t="shared" si="4"/>
        <v>25</v>
      </c>
      <c r="AD14" s="16">
        <f t="shared" si="4"/>
        <v>25</v>
      </c>
      <c r="AE14" s="16">
        <f t="shared" si="4"/>
        <v>50</v>
      </c>
      <c r="AF14" s="16">
        <f t="shared" si="4"/>
        <v>25</v>
      </c>
      <c r="AG14" s="16">
        <f t="shared" si="4"/>
        <v>25</v>
      </c>
      <c r="AH14" s="16">
        <f t="shared" si="4"/>
        <v>50</v>
      </c>
      <c r="AI14" s="16">
        <f t="shared" si="4"/>
        <v>25</v>
      </c>
      <c r="AJ14" s="16">
        <f t="shared" si="4"/>
        <v>25</v>
      </c>
      <c r="AK14" s="16">
        <f t="shared" si="4"/>
        <v>50</v>
      </c>
      <c r="AL14" s="16">
        <f t="shared" si="4"/>
        <v>25</v>
      </c>
      <c r="AM14" s="16">
        <f t="shared" si="4"/>
        <v>25</v>
      </c>
      <c r="AN14" s="16">
        <f t="shared" si="4"/>
        <v>50</v>
      </c>
      <c r="AO14" s="16">
        <f t="shared" si="4"/>
        <v>25</v>
      </c>
      <c r="AP14" s="16">
        <f t="shared" si="4"/>
        <v>25</v>
      </c>
      <c r="AQ14" s="16">
        <f t="shared" si="4"/>
        <v>50</v>
      </c>
      <c r="AR14" s="16">
        <f t="shared" si="4"/>
        <v>25</v>
      </c>
      <c r="AS14" s="16">
        <f t="shared" si="4"/>
        <v>25</v>
      </c>
      <c r="AT14" s="16">
        <f t="shared" si="4"/>
        <v>50</v>
      </c>
      <c r="AU14" s="16">
        <f t="shared" si="4"/>
        <v>25</v>
      </c>
      <c r="AV14" s="16">
        <f t="shared" si="4"/>
        <v>25</v>
      </c>
      <c r="AW14" s="16">
        <f t="shared" si="4"/>
        <v>50</v>
      </c>
      <c r="AX14" s="16">
        <f t="shared" si="4"/>
        <v>25</v>
      </c>
      <c r="AY14" s="16">
        <f t="shared" si="4"/>
        <v>25</v>
      </c>
      <c r="AZ14" s="16">
        <f t="shared" si="4"/>
        <v>50</v>
      </c>
      <c r="BA14" s="16">
        <f t="shared" si="4"/>
        <v>25</v>
      </c>
      <c r="BB14" s="16">
        <f t="shared" si="4"/>
        <v>25</v>
      </c>
      <c r="BC14" s="16">
        <f t="shared" si="4"/>
        <v>50</v>
      </c>
      <c r="BD14" s="16">
        <f t="shared" si="4"/>
        <v>25</v>
      </c>
      <c r="BE14" s="16">
        <f t="shared" si="4"/>
        <v>25</v>
      </c>
      <c r="BF14" s="16">
        <f t="shared" si="4"/>
        <v>50</v>
      </c>
      <c r="BG14" s="16">
        <f t="shared" si="4"/>
        <v>25</v>
      </c>
      <c r="BH14" s="16">
        <f t="shared" si="4"/>
        <v>25</v>
      </c>
      <c r="BI14" s="16">
        <f t="shared" si="4"/>
        <v>50</v>
      </c>
      <c r="BJ14" s="16">
        <f t="shared" si="4"/>
        <v>25</v>
      </c>
      <c r="BK14" s="16">
        <f t="shared" si="4"/>
        <v>25</v>
      </c>
      <c r="BL14" s="16">
        <f t="shared" si="4"/>
        <v>50</v>
      </c>
      <c r="BM14" s="16">
        <f t="shared" si="4"/>
        <v>25</v>
      </c>
      <c r="BN14" s="16">
        <f t="shared" si="4"/>
        <v>25</v>
      </c>
      <c r="BO14" s="16">
        <f t="shared" si="4"/>
        <v>50</v>
      </c>
      <c r="BP14" s="16">
        <f t="shared" ref="BP14:EA14" si="5">BP13/4%</f>
        <v>25</v>
      </c>
      <c r="BQ14" s="16">
        <f t="shared" si="5"/>
        <v>25</v>
      </c>
      <c r="BR14" s="16">
        <f t="shared" si="5"/>
        <v>50</v>
      </c>
      <c r="BS14" s="16">
        <f t="shared" si="5"/>
        <v>25</v>
      </c>
      <c r="BT14" s="16">
        <f t="shared" si="5"/>
        <v>25</v>
      </c>
      <c r="BU14" s="16">
        <f t="shared" si="5"/>
        <v>50</v>
      </c>
      <c r="BV14" s="16">
        <f t="shared" si="5"/>
        <v>25</v>
      </c>
      <c r="BW14" s="16">
        <f t="shared" si="5"/>
        <v>25</v>
      </c>
      <c r="BX14" s="16">
        <f t="shared" si="5"/>
        <v>50</v>
      </c>
      <c r="BY14" s="16">
        <f t="shared" si="5"/>
        <v>25</v>
      </c>
      <c r="BZ14" s="16">
        <f t="shared" si="5"/>
        <v>25</v>
      </c>
      <c r="CA14" s="16">
        <f t="shared" si="5"/>
        <v>50</v>
      </c>
      <c r="CB14" s="16">
        <f t="shared" si="5"/>
        <v>25</v>
      </c>
      <c r="CC14" s="16">
        <f t="shared" si="5"/>
        <v>25</v>
      </c>
      <c r="CD14" s="16">
        <f t="shared" si="5"/>
        <v>50</v>
      </c>
      <c r="CE14" s="16">
        <f t="shared" si="5"/>
        <v>25</v>
      </c>
      <c r="CF14" s="16">
        <f t="shared" si="5"/>
        <v>25</v>
      </c>
      <c r="CG14" s="16">
        <f t="shared" si="5"/>
        <v>50</v>
      </c>
      <c r="CH14" s="16">
        <f t="shared" si="5"/>
        <v>25</v>
      </c>
      <c r="CI14" s="16">
        <f t="shared" si="5"/>
        <v>25</v>
      </c>
      <c r="CJ14" s="16">
        <f t="shared" si="5"/>
        <v>50</v>
      </c>
      <c r="CK14" s="16">
        <f t="shared" si="5"/>
        <v>25</v>
      </c>
      <c r="CL14" s="16">
        <f t="shared" si="5"/>
        <v>25</v>
      </c>
      <c r="CM14" s="16">
        <f t="shared" si="5"/>
        <v>50</v>
      </c>
      <c r="CN14" s="16">
        <f t="shared" si="5"/>
        <v>25</v>
      </c>
      <c r="CO14" s="16">
        <f t="shared" si="5"/>
        <v>25</v>
      </c>
      <c r="CP14" s="16">
        <f t="shared" si="5"/>
        <v>50</v>
      </c>
      <c r="CQ14" s="16">
        <f t="shared" si="5"/>
        <v>25</v>
      </c>
      <c r="CR14" s="16">
        <f t="shared" si="5"/>
        <v>25</v>
      </c>
      <c r="CS14" s="16">
        <f t="shared" si="5"/>
        <v>50</v>
      </c>
      <c r="CT14" s="16">
        <f t="shared" si="5"/>
        <v>25</v>
      </c>
      <c r="CU14" s="16">
        <f t="shared" si="5"/>
        <v>25</v>
      </c>
      <c r="CV14" s="16">
        <f t="shared" si="5"/>
        <v>50</v>
      </c>
      <c r="CW14" s="16">
        <f t="shared" si="5"/>
        <v>25</v>
      </c>
      <c r="CX14" s="16">
        <f t="shared" si="5"/>
        <v>25</v>
      </c>
      <c r="CY14" s="16">
        <f t="shared" si="5"/>
        <v>50</v>
      </c>
      <c r="CZ14" s="16">
        <f t="shared" si="5"/>
        <v>25</v>
      </c>
      <c r="DA14" s="16">
        <f t="shared" si="5"/>
        <v>25</v>
      </c>
      <c r="DB14" s="16">
        <f t="shared" si="5"/>
        <v>50</v>
      </c>
      <c r="DC14" s="16">
        <f t="shared" si="5"/>
        <v>25</v>
      </c>
      <c r="DD14" s="16">
        <f t="shared" si="5"/>
        <v>25</v>
      </c>
      <c r="DE14" s="16">
        <f t="shared" si="5"/>
        <v>50</v>
      </c>
      <c r="DF14" s="16">
        <f t="shared" si="5"/>
        <v>25</v>
      </c>
      <c r="DG14" s="16">
        <f t="shared" si="5"/>
        <v>25</v>
      </c>
      <c r="DH14" s="16">
        <f t="shared" si="5"/>
        <v>50</v>
      </c>
      <c r="DI14" s="16">
        <f t="shared" si="5"/>
        <v>25</v>
      </c>
      <c r="DJ14" s="16">
        <f t="shared" si="5"/>
        <v>25</v>
      </c>
      <c r="DK14" s="16">
        <f t="shared" si="5"/>
        <v>50</v>
      </c>
      <c r="DL14" s="16">
        <f t="shared" si="5"/>
        <v>25</v>
      </c>
      <c r="DM14" s="16">
        <f t="shared" si="5"/>
        <v>25</v>
      </c>
      <c r="DN14" s="16">
        <f t="shared" si="5"/>
        <v>50</v>
      </c>
      <c r="DO14" s="16">
        <f t="shared" si="5"/>
        <v>25</v>
      </c>
      <c r="DP14" s="16">
        <f t="shared" si="5"/>
        <v>25</v>
      </c>
      <c r="DQ14" s="16">
        <f t="shared" si="5"/>
        <v>50</v>
      </c>
      <c r="DR14" s="16">
        <f t="shared" si="5"/>
        <v>25</v>
      </c>
      <c r="DS14" s="16">
        <f t="shared" si="5"/>
        <v>25</v>
      </c>
      <c r="DT14" s="16">
        <f t="shared" si="5"/>
        <v>50</v>
      </c>
      <c r="DU14" s="16">
        <f t="shared" si="5"/>
        <v>25</v>
      </c>
      <c r="DV14" s="16">
        <f t="shared" si="5"/>
        <v>25</v>
      </c>
      <c r="DW14" s="16">
        <f t="shared" si="5"/>
        <v>50</v>
      </c>
      <c r="DX14" s="16">
        <f t="shared" si="5"/>
        <v>25</v>
      </c>
      <c r="DY14" s="16">
        <f t="shared" si="5"/>
        <v>25</v>
      </c>
      <c r="DZ14" s="16">
        <f t="shared" si="5"/>
        <v>50</v>
      </c>
      <c r="EA14" s="16">
        <f t="shared" si="5"/>
        <v>25</v>
      </c>
      <c r="EB14" s="16">
        <f t="shared" ref="EB14:GM14" si="6">EB13/4%</f>
        <v>25</v>
      </c>
      <c r="EC14" s="16">
        <f t="shared" si="6"/>
        <v>50</v>
      </c>
      <c r="ED14" s="16">
        <f t="shared" si="6"/>
        <v>25</v>
      </c>
      <c r="EE14" s="16">
        <f t="shared" si="6"/>
        <v>25</v>
      </c>
      <c r="EF14" s="16">
        <f t="shared" si="6"/>
        <v>50</v>
      </c>
      <c r="EG14" s="16">
        <f t="shared" si="6"/>
        <v>25</v>
      </c>
      <c r="EH14" s="16">
        <f t="shared" si="6"/>
        <v>25</v>
      </c>
      <c r="EI14" s="16">
        <f t="shared" si="6"/>
        <v>50</v>
      </c>
      <c r="EJ14" s="16">
        <f t="shared" si="6"/>
        <v>25</v>
      </c>
      <c r="EK14" s="16">
        <f t="shared" si="6"/>
        <v>25</v>
      </c>
      <c r="EL14" s="16">
        <f t="shared" si="6"/>
        <v>50</v>
      </c>
      <c r="EM14" s="16">
        <f t="shared" si="6"/>
        <v>25</v>
      </c>
      <c r="EN14" s="16">
        <f t="shared" si="6"/>
        <v>25</v>
      </c>
      <c r="EO14" s="16">
        <f t="shared" si="6"/>
        <v>50</v>
      </c>
      <c r="EP14" s="16">
        <f t="shared" si="6"/>
        <v>25</v>
      </c>
      <c r="EQ14" s="16">
        <f t="shared" si="6"/>
        <v>25</v>
      </c>
      <c r="ER14" s="16">
        <f t="shared" si="6"/>
        <v>50</v>
      </c>
      <c r="ES14" s="16">
        <f t="shared" si="6"/>
        <v>25</v>
      </c>
      <c r="ET14" s="16">
        <f t="shared" si="6"/>
        <v>25</v>
      </c>
      <c r="EU14" s="16">
        <f t="shared" si="6"/>
        <v>50</v>
      </c>
      <c r="EV14" s="16">
        <f t="shared" si="6"/>
        <v>25</v>
      </c>
      <c r="EW14" s="16">
        <f t="shared" si="6"/>
        <v>25</v>
      </c>
      <c r="EX14" s="16">
        <f t="shared" si="6"/>
        <v>50</v>
      </c>
      <c r="EY14" s="16">
        <f t="shared" si="6"/>
        <v>25</v>
      </c>
      <c r="EZ14" s="16">
        <f t="shared" si="6"/>
        <v>25</v>
      </c>
      <c r="FA14" s="16">
        <f t="shared" si="6"/>
        <v>50</v>
      </c>
      <c r="FB14" s="16">
        <f t="shared" si="6"/>
        <v>25</v>
      </c>
      <c r="FC14" s="16">
        <f t="shared" si="6"/>
        <v>25</v>
      </c>
      <c r="FD14" s="16">
        <f t="shared" si="6"/>
        <v>50</v>
      </c>
      <c r="FE14" s="16">
        <f t="shared" si="6"/>
        <v>25</v>
      </c>
      <c r="FF14" s="16">
        <f t="shared" si="6"/>
        <v>25</v>
      </c>
      <c r="FG14" s="16">
        <f t="shared" si="6"/>
        <v>50</v>
      </c>
      <c r="FH14" s="16">
        <f t="shared" si="6"/>
        <v>25</v>
      </c>
      <c r="FI14" s="16">
        <f t="shared" si="6"/>
        <v>25</v>
      </c>
      <c r="FJ14" s="16">
        <f t="shared" si="6"/>
        <v>50</v>
      </c>
      <c r="FK14" s="16">
        <f t="shared" si="6"/>
        <v>25</v>
      </c>
      <c r="FL14" s="16">
        <f t="shared" si="6"/>
        <v>25</v>
      </c>
      <c r="FM14" s="16">
        <f t="shared" si="6"/>
        <v>50</v>
      </c>
      <c r="FN14" s="16">
        <f t="shared" si="6"/>
        <v>25</v>
      </c>
      <c r="FO14" s="16">
        <f t="shared" si="6"/>
        <v>25</v>
      </c>
      <c r="FP14" s="16">
        <f t="shared" si="6"/>
        <v>50</v>
      </c>
      <c r="FQ14" s="16">
        <f t="shared" si="6"/>
        <v>25</v>
      </c>
      <c r="FR14" s="16">
        <f t="shared" si="6"/>
        <v>25</v>
      </c>
      <c r="FS14" s="16">
        <f t="shared" si="6"/>
        <v>50</v>
      </c>
      <c r="FT14" s="16">
        <f t="shared" si="6"/>
        <v>25</v>
      </c>
      <c r="FU14" s="16">
        <f t="shared" si="6"/>
        <v>25</v>
      </c>
      <c r="FV14" s="16">
        <f t="shared" si="6"/>
        <v>50</v>
      </c>
      <c r="FW14" s="16">
        <f t="shared" si="6"/>
        <v>25</v>
      </c>
      <c r="FX14" s="16">
        <f t="shared" si="6"/>
        <v>25</v>
      </c>
      <c r="FY14" s="16">
        <f t="shared" si="6"/>
        <v>50</v>
      </c>
      <c r="FZ14" s="16">
        <f t="shared" si="6"/>
        <v>25</v>
      </c>
      <c r="GA14" s="16">
        <f t="shared" si="6"/>
        <v>25</v>
      </c>
      <c r="GB14" s="16">
        <f t="shared" si="6"/>
        <v>50</v>
      </c>
      <c r="GC14" s="16">
        <f t="shared" si="6"/>
        <v>25</v>
      </c>
      <c r="GD14" s="16">
        <f t="shared" si="6"/>
        <v>25</v>
      </c>
      <c r="GE14" s="16">
        <f t="shared" si="6"/>
        <v>50</v>
      </c>
      <c r="GF14" s="16">
        <f t="shared" si="6"/>
        <v>25</v>
      </c>
      <c r="GG14" s="16">
        <f t="shared" si="6"/>
        <v>25</v>
      </c>
      <c r="GH14" s="16">
        <f t="shared" si="6"/>
        <v>50</v>
      </c>
      <c r="GI14" s="16">
        <f t="shared" si="6"/>
        <v>25</v>
      </c>
      <c r="GJ14" s="16">
        <f t="shared" si="6"/>
        <v>25</v>
      </c>
      <c r="GK14" s="16">
        <f t="shared" si="6"/>
        <v>50</v>
      </c>
      <c r="GL14" s="16">
        <f t="shared" si="6"/>
        <v>25</v>
      </c>
      <c r="GM14" s="16">
        <f t="shared" si="6"/>
        <v>25</v>
      </c>
      <c r="GN14" s="16">
        <f t="shared" ref="GN14:IT14" si="7">GN13/4%</f>
        <v>50</v>
      </c>
      <c r="GO14" s="16">
        <f t="shared" si="7"/>
        <v>25</v>
      </c>
      <c r="GP14" s="16">
        <f t="shared" si="7"/>
        <v>25</v>
      </c>
      <c r="GQ14" s="16">
        <f t="shared" si="7"/>
        <v>50</v>
      </c>
      <c r="GR14" s="16">
        <f t="shared" si="7"/>
        <v>25</v>
      </c>
      <c r="GS14" s="16">
        <f t="shared" si="7"/>
        <v>25</v>
      </c>
      <c r="GT14" s="16">
        <f t="shared" si="7"/>
        <v>50</v>
      </c>
      <c r="GU14" s="16">
        <f t="shared" si="7"/>
        <v>25</v>
      </c>
      <c r="GV14" s="16">
        <f t="shared" si="7"/>
        <v>25</v>
      </c>
      <c r="GW14" s="16">
        <f t="shared" si="7"/>
        <v>50</v>
      </c>
      <c r="GX14" s="16">
        <f t="shared" si="7"/>
        <v>25</v>
      </c>
      <c r="GY14" s="16">
        <f t="shared" si="7"/>
        <v>25</v>
      </c>
      <c r="GZ14" s="16">
        <f t="shared" si="7"/>
        <v>50</v>
      </c>
      <c r="HA14" s="16">
        <f t="shared" si="7"/>
        <v>25</v>
      </c>
      <c r="HB14" s="16">
        <f t="shared" si="7"/>
        <v>25</v>
      </c>
      <c r="HC14" s="16">
        <f t="shared" si="7"/>
        <v>50</v>
      </c>
      <c r="HD14" s="16">
        <f t="shared" si="7"/>
        <v>25</v>
      </c>
      <c r="HE14" s="16">
        <f t="shared" si="7"/>
        <v>25</v>
      </c>
      <c r="HF14" s="16">
        <f t="shared" si="7"/>
        <v>50</v>
      </c>
      <c r="HG14" s="16">
        <f t="shared" si="7"/>
        <v>25</v>
      </c>
      <c r="HH14" s="16">
        <f t="shared" si="7"/>
        <v>25</v>
      </c>
      <c r="HI14" s="16">
        <f t="shared" si="7"/>
        <v>50</v>
      </c>
      <c r="HJ14" s="16">
        <f t="shared" si="7"/>
        <v>25</v>
      </c>
      <c r="HK14" s="16">
        <f t="shared" si="7"/>
        <v>25</v>
      </c>
      <c r="HL14" s="16">
        <f t="shared" si="7"/>
        <v>50</v>
      </c>
      <c r="HM14" s="16">
        <f t="shared" si="7"/>
        <v>25</v>
      </c>
      <c r="HN14" s="16">
        <f t="shared" si="7"/>
        <v>25</v>
      </c>
      <c r="HO14" s="16">
        <f t="shared" si="7"/>
        <v>50</v>
      </c>
      <c r="HP14" s="16">
        <f t="shared" si="7"/>
        <v>25</v>
      </c>
      <c r="HQ14" s="16">
        <f t="shared" si="7"/>
        <v>25</v>
      </c>
      <c r="HR14" s="16">
        <f t="shared" si="7"/>
        <v>50</v>
      </c>
      <c r="HS14" s="16">
        <f t="shared" si="7"/>
        <v>25</v>
      </c>
      <c r="HT14" s="16">
        <f t="shared" si="7"/>
        <v>25</v>
      </c>
      <c r="HU14" s="16">
        <f t="shared" si="7"/>
        <v>50</v>
      </c>
      <c r="HV14" s="16">
        <f t="shared" si="7"/>
        <v>25</v>
      </c>
      <c r="HW14" s="16">
        <f t="shared" si="7"/>
        <v>25</v>
      </c>
      <c r="HX14" s="16">
        <f t="shared" si="7"/>
        <v>50</v>
      </c>
      <c r="HY14" s="16">
        <f t="shared" si="7"/>
        <v>25</v>
      </c>
      <c r="HZ14" s="16">
        <f t="shared" si="7"/>
        <v>25</v>
      </c>
      <c r="IA14" s="16">
        <f t="shared" si="7"/>
        <v>50</v>
      </c>
      <c r="IB14" s="16">
        <f t="shared" si="7"/>
        <v>25</v>
      </c>
      <c r="IC14" s="16">
        <f t="shared" si="7"/>
        <v>25</v>
      </c>
      <c r="ID14" s="16">
        <f t="shared" si="7"/>
        <v>50</v>
      </c>
      <c r="IE14" s="16">
        <f t="shared" si="7"/>
        <v>25</v>
      </c>
      <c r="IF14" s="16">
        <f t="shared" si="7"/>
        <v>25</v>
      </c>
      <c r="IG14" s="16">
        <f t="shared" si="7"/>
        <v>50</v>
      </c>
      <c r="IH14" s="16">
        <f t="shared" si="7"/>
        <v>25</v>
      </c>
      <c r="II14" s="16">
        <f t="shared" si="7"/>
        <v>25</v>
      </c>
      <c r="IJ14" s="16">
        <f t="shared" si="7"/>
        <v>50</v>
      </c>
      <c r="IK14" s="16">
        <f t="shared" si="7"/>
        <v>25</v>
      </c>
      <c r="IL14" s="16">
        <f t="shared" si="7"/>
        <v>25</v>
      </c>
      <c r="IM14" s="16">
        <f t="shared" si="7"/>
        <v>50</v>
      </c>
      <c r="IN14" s="16">
        <f t="shared" si="7"/>
        <v>25</v>
      </c>
      <c r="IO14" s="16">
        <f t="shared" si="7"/>
        <v>25</v>
      </c>
      <c r="IP14" s="16">
        <f t="shared" si="7"/>
        <v>50</v>
      </c>
      <c r="IQ14" s="16">
        <f t="shared" si="7"/>
        <v>25</v>
      </c>
      <c r="IR14" s="16">
        <f t="shared" si="7"/>
        <v>25</v>
      </c>
      <c r="IS14" s="16">
        <f t="shared" si="7"/>
        <v>50</v>
      </c>
      <c r="IT14" s="16">
        <f t="shared" si="7"/>
        <v>25</v>
      </c>
    </row>
    <row r="15" spans="1:260" ht="15.75" customHeight="1" x14ac:dyDescent="0.25"/>
    <row r="16" spans="1:260" ht="15.75" customHeight="1" x14ac:dyDescent="0.25">
      <c r="B16" s="81" t="s">
        <v>36</v>
      </c>
      <c r="C16" s="75"/>
      <c r="D16" s="75"/>
      <c r="E16" s="76"/>
      <c r="F16" s="39"/>
      <c r="G16" s="39"/>
      <c r="H16" s="39"/>
      <c r="I16" s="39"/>
      <c r="J16" s="39"/>
      <c r="K16" s="39"/>
    </row>
    <row r="17" spans="2:13" ht="15.75" customHeight="1" x14ac:dyDescent="0.25">
      <c r="B17" s="40" t="s">
        <v>37</v>
      </c>
      <c r="C17" s="40" t="s">
        <v>1220</v>
      </c>
      <c r="D17" s="45">
        <f>E17/100*4</f>
        <v>1</v>
      </c>
      <c r="E17" s="42">
        <f>(C14+F14+I14+L14+O14+R14+U14)/7</f>
        <v>25</v>
      </c>
      <c r="F17" s="39"/>
      <c r="G17" s="39"/>
      <c r="H17" s="39"/>
      <c r="I17" s="39"/>
      <c r="J17" s="39"/>
      <c r="K17" s="39"/>
    </row>
    <row r="18" spans="2:13" ht="15.75" customHeight="1" x14ac:dyDescent="0.25">
      <c r="B18" s="40" t="s">
        <v>38</v>
      </c>
      <c r="C18" s="40" t="s">
        <v>1220</v>
      </c>
      <c r="D18" s="45">
        <f t="shared" ref="D18:D20" si="8">E18/100*4</f>
        <v>2</v>
      </c>
      <c r="E18" s="42">
        <f>(D14+G14+J14+M14+P14+S14+V14)/7</f>
        <v>50</v>
      </c>
      <c r="F18" s="39"/>
      <c r="G18" s="39"/>
      <c r="H18" s="39"/>
      <c r="I18" s="39"/>
      <c r="J18" s="39"/>
      <c r="K18" s="39"/>
    </row>
    <row r="19" spans="2:13" ht="15.75" customHeight="1" x14ac:dyDescent="0.25">
      <c r="B19" s="40" t="s">
        <v>39</v>
      </c>
      <c r="C19" s="40" t="s">
        <v>1220</v>
      </c>
      <c r="D19" s="45">
        <f t="shared" si="8"/>
        <v>1</v>
      </c>
      <c r="E19" s="42">
        <f>(E14+H14+K14+N14+Q14+T14+W14)/7</f>
        <v>25</v>
      </c>
      <c r="F19" s="39"/>
      <c r="G19" s="39"/>
      <c r="H19" s="39"/>
      <c r="I19" s="39"/>
      <c r="J19" s="39"/>
      <c r="K19" s="39"/>
    </row>
    <row r="20" spans="2:13" ht="15.75" customHeight="1" x14ac:dyDescent="0.25">
      <c r="B20" s="43"/>
      <c r="C20" s="43"/>
      <c r="D20" s="72">
        <f t="shared" si="8"/>
        <v>4</v>
      </c>
      <c r="E20" s="73">
        <v>100</v>
      </c>
      <c r="F20" s="39"/>
      <c r="G20" s="39"/>
      <c r="H20" s="39"/>
      <c r="I20" s="39"/>
      <c r="J20" s="39"/>
      <c r="K20" s="39"/>
    </row>
    <row r="21" spans="2:13" ht="15.75" customHeight="1" x14ac:dyDescent="0.25">
      <c r="B21" s="40"/>
      <c r="C21" s="40"/>
      <c r="D21" s="122" t="s">
        <v>7</v>
      </c>
      <c r="E21" s="76"/>
      <c r="F21" s="119" t="s">
        <v>8</v>
      </c>
      <c r="G21" s="76"/>
      <c r="H21" s="118" t="s">
        <v>839</v>
      </c>
      <c r="I21" s="76"/>
      <c r="J21" s="118" t="s">
        <v>247</v>
      </c>
      <c r="K21" s="76"/>
    </row>
    <row r="22" spans="2:13" ht="15.75" customHeight="1" x14ac:dyDescent="0.25">
      <c r="B22" s="40" t="s">
        <v>37</v>
      </c>
      <c r="C22" s="40" t="s">
        <v>1221</v>
      </c>
      <c r="D22" s="45">
        <f>E22/100*4</f>
        <v>1</v>
      </c>
      <c r="E22" s="42">
        <f>(X14+AA14+AD14+AG14+AJ14+AM14+AP14)/7</f>
        <v>25</v>
      </c>
      <c r="F22" s="41">
        <f>G22/100*4</f>
        <v>1</v>
      </c>
      <c r="G22" s="42">
        <f>(AS14+AV14+AY14+BB14+BE14+BH14+BK14)/7</f>
        <v>25</v>
      </c>
      <c r="H22" s="41">
        <f>I22/100*4</f>
        <v>1</v>
      </c>
      <c r="I22" s="42">
        <f>(BN14+BQ14+BT14+BW14+BZ14+CC14+CF14)/7</f>
        <v>25</v>
      </c>
      <c r="J22" s="41">
        <f>K22/100*4</f>
        <v>1</v>
      </c>
      <c r="K22" s="42">
        <f>(CI14+CL14+CO14+CR14+CU14+CX14+DA14)/7</f>
        <v>25</v>
      </c>
    </row>
    <row r="23" spans="2:13" ht="15.75" customHeight="1" x14ac:dyDescent="0.25">
      <c r="B23" s="40" t="s">
        <v>38</v>
      </c>
      <c r="C23" s="40" t="s">
        <v>1221</v>
      </c>
      <c r="D23" s="45">
        <f t="shared" ref="D23:D29" si="9">E23/100*4</f>
        <v>2</v>
      </c>
      <c r="E23" s="42">
        <f>(Y14+AB14+AE14+AH14+AK14+AN14+AQ14)/7</f>
        <v>50</v>
      </c>
      <c r="F23" s="41">
        <f t="shared" ref="F23:F25" si="10">G23/100*4</f>
        <v>2</v>
      </c>
      <c r="G23" s="42">
        <f>(AT14+AW14+AZ14+BC14+BF14+BI14+BL14)/7</f>
        <v>50</v>
      </c>
      <c r="H23" s="41">
        <f t="shared" ref="H23:H25" si="11">I23/100*4</f>
        <v>2</v>
      </c>
      <c r="I23" s="42">
        <f>(BO14+BR14+BU14+BX14+CA14+CD14+CG14)/7</f>
        <v>50</v>
      </c>
      <c r="J23" s="41">
        <f t="shared" ref="J23:J25" si="12">K23/100*4</f>
        <v>2</v>
      </c>
      <c r="K23" s="42">
        <f>(CJ14+CM14+CP14+CS14+CV14+CY14+DB14)/7</f>
        <v>50</v>
      </c>
    </row>
    <row r="24" spans="2:13" ht="15.75" customHeight="1" x14ac:dyDescent="0.25">
      <c r="B24" s="40" t="s">
        <v>39</v>
      </c>
      <c r="C24" s="40" t="s">
        <v>1221</v>
      </c>
      <c r="D24" s="45">
        <f t="shared" si="9"/>
        <v>1</v>
      </c>
      <c r="E24" s="42">
        <f>(Z14+AC14+AF14+AI14+AL14+AO14+AR14)/7</f>
        <v>25</v>
      </c>
      <c r="F24" s="41">
        <f t="shared" si="10"/>
        <v>1</v>
      </c>
      <c r="G24" s="42">
        <f>(AU14+AX14+BA14+BD14+BG14+BJ14+BM14)/7</f>
        <v>25</v>
      </c>
      <c r="H24" s="41">
        <f t="shared" si="11"/>
        <v>1</v>
      </c>
      <c r="I24" s="42">
        <f>(BP14+BS14+BV14+BY14+CB14+CE14+CH14)/7</f>
        <v>25</v>
      </c>
      <c r="J24" s="41">
        <f t="shared" si="12"/>
        <v>1</v>
      </c>
      <c r="K24" s="42">
        <f>(CK14+CN14+CQ14+CT14+CW14+CZ14+DC14)/7</f>
        <v>25</v>
      </c>
    </row>
    <row r="25" spans="2:13" ht="15.75" customHeight="1" x14ac:dyDescent="0.25">
      <c r="B25" s="40"/>
      <c r="C25" s="40"/>
      <c r="D25" s="72">
        <f t="shared" si="9"/>
        <v>4</v>
      </c>
      <c r="E25" s="72">
        <f t="shared" ref="E25" si="13">SUM(E22:E24)</f>
        <v>100</v>
      </c>
      <c r="F25" s="69">
        <f t="shared" si="10"/>
        <v>4</v>
      </c>
      <c r="G25" s="71">
        <v>100</v>
      </c>
      <c r="H25" s="69">
        <f t="shared" si="11"/>
        <v>4</v>
      </c>
      <c r="I25" s="71">
        <v>100</v>
      </c>
      <c r="J25" s="69">
        <f t="shared" si="12"/>
        <v>4</v>
      </c>
      <c r="K25" s="71">
        <v>100</v>
      </c>
    </row>
    <row r="26" spans="2:13" ht="15.75" customHeight="1" x14ac:dyDescent="0.25">
      <c r="B26" s="40" t="s">
        <v>37</v>
      </c>
      <c r="C26" s="40" t="s">
        <v>1222</v>
      </c>
      <c r="D26" s="45">
        <f t="shared" si="9"/>
        <v>1</v>
      </c>
      <c r="E26" s="42">
        <f t="shared" ref="E26:E29" si="14">E35</f>
        <v>25</v>
      </c>
      <c r="F26" s="39"/>
      <c r="G26" s="39"/>
      <c r="H26" s="39"/>
      <c r="I26" s="39"/>
      <c r="J26" s="39"/>
      <c r="K26" s="39"/>
    </row>
    <row r="27" spans="2:13" ht="15.75" customHeight="1" x14ac:dyDescent="0.25">
      <c r="B27" s="40" t="s">
        <v>38</v>
      </c>
      <c r="C27" s="40" t="s">
        <v>1222</v>
      </c>
      <c r="D27" s="45">
        <f t="shared" si="9"/>
        <v>2</v>
      </c>
      <c r="E27" s="42">
        <f t="shared" si="14"/>
        <v>50</v>
      </c>
      <c r="F27" s="39"/>
      <c r="G27" s="39"/>
      <c r="H27" s="39"/>
      <c r="I27" s="39"/>
      <c r="J27" s="39"/>
      <c r="K27" s="39"/>
    </row>
    <row r="28" spans="2:13" ht="15.75" customHeight="1" x14ac:dyDescent="0.25">
      <c r="B28" s="40" t="s">
        <v>39</v>
      </c>
      <c r="C28" s="40" t="s">
        <v>1222</v>
      </c>
      <c r="D28" s="45">
        <f t="shared" si="9"/>
        <v>1</v>
      </c>
      <c r="E28" s="42">
        <f t="shared" si="14"/>
        <v>25</v>
      </c>
      <c r="F28" s="39"/>
      <c r="G28" s="39"/>
      <c r="H28" s="39"/>
      <c r="I28" s="39"/>
      <c r="J28" s="39"/>
      <c r="K28" s="39"/>
    </row>
    <row r="29" spans="2:13" ht="15.75" customHeight="1" x14ac:dyDescent="0.25">
      <c r="B29" s="43"/>
      <c r="C29" s="43"/>
      <c r="D29" s="72">
        <f t="shared" si="9"/>
        <v>4</v>
      </c>
      <c r="E29" s="73">
        <f t="shared" si="14"/>
        <v>100</v>
      </c>
      <c r="F29" s="39"/>
      <c r="G29" s="39"/>
      <c r="H29" s="39"/>
      <c r="I29" s="39"/>
      <c r="J29" s="39"/>
      <c r="K29" s="39"/>
    </row>
    <row r="30" spans="2:13" ht="15.75" customHeight="1" x14ac:dyDescent="0.25">
      <c r="B30" s="40"/>
      <c r="C30" s="40"/>
      <c r="D30" s="122" t="s">
        <v>45</v>
      </c>
      <c r="E30" s="76"/>
      <c r="F30" s="118" t="s">
        <v>10</v>
      </c>
      <c r="G30" s="76"/>
      <c r="H30" s="118" t="s">
        <v>46</v>
      </c>
      <c r="I30" s="76"/>
      <c r="J30" s="118" t="s">
        <v>47</v>
      </c>
      <c r="K30" s="76"/>
      <c r="L30" s="82" t="s">
        <v>11</v>
      </c>
      <c r="M30" s="76"/>
    </row>
    <row r="31" spans="2:13" ht="15.75" customHeight="1" x14ac:dyDescent="0.25">
      <c r="B31" s="40" t="s">
        <v>37</v>
      </c>
      <c r="C31" s="40" t="s">
        <v>1223</v>
      </c>
      <c r="D31" s="45">
        <f>E31/100*4</f>
        <v>1</v>
      </c>
      <c r="E31" s="42">
        <f>(DY14+EB14+EE14+EH14+EK14+EN14+EQ14)/7</f>
        <v>25</v>
      </c>
      <c r="F31" s="41">
        <f>G31/100*4</f>
        <v>1</v>
      </c>
      <c r="G31" s="42">
        <f>(ET14+EW14+EZ14+FC14+FF14+FI14+FL14)/7</f>
        <v>25</v>
      </c>
      <c r="H31" s="41">
        <f>I31/100*4</f>
        <v>1</v>
      </c>
      <c r="I31" s="42">
        <f>(FO14+FR14+FU14+FX14+GA14+GD14+GG14)/7</f>
        <v>25</v>
      </c>
      <c r="J31" s="41">
        <f>K31/100*4</f>
        <v>1</v>
      </c>
      <c r="K31" s="42">
        <f>(GJ14+GM14+GP14+GS14+GV14+GY14+HB14)/7</f>
        <v>25</v>
      </c>
      <c r="L31" s="15">
        <f>M31/100*4</f>
        <v>1</v>
      </c>
      <c r="M31" s="19">
        <f>(HE14+HH14+HK14+HN14+HQ14+HT14+HW14)/7</f>
        <v>25</v>
      </c>
    </row>
    <row r="32" spans="2:13" ht="15.75" customHeight="1" x14ac:dyDescent="0.25">
      <c r="B32" s="40" t="s">
        <v>38</v>
      </c>
      <c r="C32" s="40" t="s">
        <v>1223</v>
      </c>
      <c r="D32" s="45">
        <f t="shared" ref="D32:D38" si="15">E32/100*4</f>
        <v>2</v>
      </c>
      <c r="E32" s="42">
        <f>(DZ14+EC14+EF14+EI14+EL14+EO14+ER14)/7</f>
        <v>50</v>
      </c>
      <c r="F32" s="41">
        <f t="shared" ref="F32:F34" si="16">G32/100*4</f>
        <v>2</v>
      </c>
      <c r="G32" s="42">
        <f>(EU14+EX14+FA14+FD14+FG14+FJ14+FM14)/7</f>
        <v>50</v>
      </c>
      <c r="H32" s="41">
        <f t="shared" ref="H32:H34" si="17">I32/100*4</f>
        <v>2</v>
      </c>
      <c r="I32" s="42">
        <f>(FP14+FS14+FV14+FY14+GB14+GE14+GH14)/7</f>
        <v>50</v>
      </c>
      <c r="J32" s="41">
        <f t="shared" ref="J32:J34" si="18">K32/100*4</f>
        <v>2</v>
      </c>
      <c r="K32" s="42">
        <f>(GK14+GN14+GQ14+GT14+GW14+GZ14+HC14)/7</f>
        <v>50</v>
      </c>
      <c r="L32" s="15">
        <f t="shared" ref="L32:L34" si="19">M32/100*4</f>
        <v>2</v>
      </c>
      <c r="M32" s="19">
        <f>(HF14+HI14+HL14+HO14+HR14+HU14+HX14)/7</f>
        <v>50</v>
      </c>
    </row>
    <row r="33" spans="2:13" ht="15.75" customHeight="1" x14ac:dyDescent="0.25">
      <c r="B33" s="40" t="s">
        <v>39</v>
      </c>
      <c r="C33" s="40" t="s">
        <v>1223</v>
      </c>
      <c r="D33" s="45">
        <f t="shared" si="15"/>
        <v>1</v>
      </c>
      <c r="E33" s="42">
        <f>(EA14+ED14+EG14+EJ14+EM14+EP14+ES14)/7</f>
        <v>25</v>
      </c>
      <c r="F33" s="41">
        <f t="shared" si="16"/>
        <v>1</v>
      </c>
      <c r="G33" s="42">
        <f>(EV14+EY14+FB14+FE14+FH14+FK14+FN14)/7</f>
        <v>25</v>
      </c>
      <c r="H33" s="41">
        <f t="shared" si="17"/>
        <v>1</v>
      </c>
      <c r="I33" s="42">
        <f>(FQ14+FT14+FW14+FZ14+GC14+GF14+GI14)/7</f>
        <v>25</v>
      </c>
      <c r="J33" s="41">
        <f t="shared" si="18"/>
        <v>1</v>
      </c>
      <c r="K33" s="42">
        <f>(GL14+GO14+GR14+GU14+GX14+HA14+HD14)/7</f>
        <v>25</v>
      </c>
      <c r="L33" s="15">
        <f t="shared" si="19"/>
        <v>1</v>
      </c>
      <c r="M33" s="19">
        <f>(HG14+HJ14+HM14+HP14+HS14+HV14+HY14)/7</f>
        <v>25</v>
      </c>
    </row>
    <row r="34" spans="2:13" ht="15.75" customHeight="1" x14ac:dyDescent="0.25">
      <c r="B34" s="40"/>
      <c r="C34" s="40"/>
      <c r="D34" s="72">
        <f t="shared" si="15"/>
        <v>4</v>
      </c>
      <c r="E34" s="72">
        <f t="shared" ref="E34:M34" si="20">SUM(E31:E33)</f>
        <v>100</v>
      </c>
      <c r="F34" s="69">
        <f t="shared" si="16"/>
        <v>4</v>
      </c>
      <c r="G34" s="71">
        <f t="shared" si="20"/>
        <v>100</v>
      </c>
      <c r="H34" s="69">
        <f t="shared" si="17"/>
        <v>4</v>
      </c>
      <c r="I34" s="71">
        <f t="shared" si="20"/>
        <v>100</v>
      </c>
      <c r="J34" s="69">
        <f t="shared" si="18"/>
        <v>4</v>
      </c>
      <c r="K34" s="71">
        <f t="shared" si="20"/>
        <v>100</v>
      </c>
      <c r="L34" s="66">
        <f t="shared" si="19"/>
        <v>4</v>
      </c>
      <c r="M34" s="68">
        <f t="shared" si="20"/>
        <v>100</v>
      </c>
    </row>
    <row r="35" spans="2:13" ht="15.75" customHeight="1" x14ac:dyDescent="0.25">
      <c r="B35" s="40" t="s">
        <v>37</v>
      </c>
      <c r="C35" s="40" t="s">
        <v>1224</v>
      </c>
      <c r="D35" s="45">
        <f>E35/100*4</f>
        <v>1</v>
      </c>
      <c r="E35" s="42">
        <f>(HZ14+IC14+IF14+II14+IL14+IO14+IR14)/7</f>
        <v>25</v>
      </c>
      <c r="F35" s="39"/>
      <c r="G35" s="39"/>
      <c r="H35" s="39"/>
      <c r="I35" s="39"/>
      <c r="J35" s="39"/>
      <c r="K35" s="39"/>
    </row>
    <row r="36" spans="2:13" ht="15.75" customHeight="1" x14ac:dyDescent="0.25">
      <c r="B36" s="40" t="s">
        <v>38</v>
      </c>
      <c r="C36" s="40" t="s">
        <v>1224</v>
      </c>
      <c r="D36" s="45">
        <f t="shared" si="15"/>
        <v>2</v>
      </c>
      <c r="E36" s="42">
        <f>(IA14+ID14+IG14+IJ14+IM14+IP14+IS14)/7</f>
        <v>50</v>
      </c>
      <c r="F36" s="39"/>
      <c r="G36" s="39"/>
      <c r="H36" s="39"/>
      <c r="I36" s="39"/>
      <c r="J36" s="39"/>
      <c r="K36" s="39"/>
    </row>
    <row r="37" spans="2:13" ht="15.75" customHeight="1" x14ac:dyDescent="0.25">
      <c r="B37" s="40" t="s">
        <v>39</v>
      </c>
      <c r="C37" s="40" t="s">
        <v>1224</v>
      </c>
      <c r="D37" s="45">
        <f t="shared" si="15"/>
        <v>1</v>
      </c>
      <c r="E37" s="42">
        <f>(IB14+IE14+IH14+IK14+IN14+IQ14+IT14)/7</f>
        <v>25</v>
      </c>
      <c r="F37" s="39"/>
      <c r="G37" s="39"/>
      <c r="H37" s="39"/>
      <c r="I37" s="39"/>
      <c r="J37" s="39"/>
      <c r="K37" s="39"/>
    </row>
    <row r="38" spans="2:13" ht="15.75" customHeight="1" x14ac:dyDescent="0.25">
      <c r="B38" s="40"/>
      <c r="C38" s="40"/>
      <c r="D38" s="72">
        <f t="shared" si="15"/>
        <v>4</v>
      </c>
      <c r="E38" s="72">
        <v>100</v>
      </c>
      <c r="F38" s="39"/>
      <c r="G38" s="39"/>
      <c r="H38" s="39"/>
      <c r="I38" s="39"/>
      <c r="J38" s="39"/>
      <c r="K38" s="39"/>
    </row>
  </sheetData>
  <mergeCells count="200">
    <mergeCell ref="A13:B13"/>
    <mergeCell ref="A14:B14"/>
    <mergeCell ref="B16:E16"/>
    <mergeCell ref="J21:K21"/>
    <mergeCell ref="F21:G21"/>
    <mergeCell ref="H21:I21"/>
    <mergeCell ref="BW7:BY7"/>
    <mergeCell ref="BZ7:CB7"/>
    <mergeCell ref="CC7:CE7"/>
    <mergeCell ref="BQ7:BS7"/>
    <mergeCell ref="BK7:BM7"/>
    <mergeCell ref="BN7:BP7"/>
    <mergeCell ref="I7:K7"/>
    <mergeCell ref="L7:N7"/>
    <mergeCell ref="O7:Q7"/>
    <mergeCell ref="R7:T7"/>
    <mergeCell ref="DG7:DI7"/>
    <mergeCell ref="DV7:DX7"/>
    <mergeCell ref="DJ7:DL7"/>
    <mergeCell ref="D30:E30"/>
    <mergeCell ref="D21:E21"/>
    <mergeCell ref="F30:G30"/>
    <mergeCell ref="H30:I30"/>
    <mergeCell ref="J30:K30"/>
    <mergeCell ref="L30:M30"/>
    <mergeCell ref="DM7:DO7"/>
    <mergeCell ref="BT7:BV7"/>
    <mergeCell ref="DP7:DR7"/>
    <mergeCell ref="CI7:CK7"/>
    <mergeCell ref="CL7:CN7"/>
    <mergeCell ref="CO7:CQ7"/>
    <mergeCell ref="CR7:CT7"/>
    <mergeCell ref="CU7:CW7"/>
    <mergeCell ref="CX7:CZ7"/>
    <mergeCell ref="CF7:CH7"/>
    <mergeCell ref="DA7:DC7"/>
    <mergeCell ref="FX7:FZ7"/>
    <mergeCell ref="GY6:HA6"/>
    <mergeCell ref="HB6:HD6"/>
    <mergeCell ref="FL6:FN6"/>
    <mergeCell ref="FO6:FQ6"/>
    <mergeCell ref="FR6:FT6"/>
    <mergeCell ref="FU6:FW6"/>
    <mergeCell ref="FX6:FZ6"/>
    <mergeCell ref="GA6:GC6"/>
    <mergeCell ref="GD6:GF6"/>
    <mergeCell ref="GG6:GI6"/>
    <mergeCell ref="FL7:FN7"/>
    <mergeCell ref="GA7:GC7"/>
    <mergeCell ref="GD7:GF7"/>
    <mergeCell ref="FO7:FQ7"/>
    <mergeCell ref="FR7:FT7"/>
    <mergeCell ref="FU7:FW7"/>
    <mergeCell ref="GS7:GU7"/>
    <mergeCell ref="GV7:GX7"/>
    <mergeCell ref="GY7:HA7"/>
    <mergeCell ref="HB7:HD7"/>
    <mergeCell ref="A4:A8"/>
    <mergeCell ref="X5:AR5"/>
    <mergeCell ref="AA6:AC6"/>
    <mergeCell ref="X4:DC4"/>
    <mergeCell ref="BE6:BG6"/>
    <mergeCell ref="DS6:DU6"/>
    <mergeCell ref="DV6:DX6"/>
    <mergeCell ref="BK6:BM6"/>
    <mergeCell ref="BN5:CH5"/>
    <mergeCell ref="BN6:BP6"/>
    <mergeCell ref="BQ6:BS6"/>
    <mergeCell ref="BT6:BV6"/>
    <mergeCell ref="B4:B8"/>
    <mergeCell ref="C7:E7"/>
    <mergeCell ref="C6:E6"/>
    <mergeCell ref="F7:H7"/>
    <mergeCell ref="F6:H6"/>
    <mergeCell ref="I6:K6"/>
    <mergeCell ref="L6:N6"/>
    <mergeCell ref="X7:Z7"/>
    <mergeCell ref="AA7:AC7"/>
    <mergeCell ref="AD7:AF7"/>
    <mergeCell ref="DS7:DU7"/>
    <mergeCell ref="DD7:DF7"/>
    <mergeCell ref="C4:W4"/>
    <mergeCell ref="C5:W5"/>
    <mergeCell ref="AS7:AU7"/>
    <mergeCell ref="AV7:AX7"/>
    <mergeCell ref="AY7:BA7"/>
    <mergeCell ref="BB7:BD7"/>
    <mergeCell ref="BE7:BG7"/>
    <mergeCell ref="BH7:BJ7"/>
    <mergeCell ref="AG7:AI7"/>
    <mergeCell ref="AJ7:AL7"/>
    <mergeCell ref="AM7:AO7"/>
    <mergeCell ref="AD6:AF6"/>
    <mergeCell ref="AG6:AI6"/>
    <mergeCell ref="AJ6:AL6"/>
    <mergeCell ref="AM6:AO6"/>
    <mergeCell ref="X6:Z6"/>
    <mergeCell ref="O6:Q6"/>
    <mergeCell ref="R6:T6"/>
    <mergeCell ref="U7:W7"/>
    <mergeCell ref="AP7:AR7"/>
    <mergeCell ref="U6:W6"/>
    <mergeCell ref="AP6:AR6"/>
    <mergeCell ref="AV6:AX6"/>
    <mergeCell ref="DD4:DX4"/>
    <mergeCell ref="DD5:DX5"/>
    <mergeCell ref="DD6:DF6"/>
    <mergeCell ref="DG6:DI6"/>
    <mergeCell ref="DJ6:DL6"/>
    <mergeCell ref="DM6:DO6"/>
    <mergeCell ref="DP6:DR6"/>
    <mergeCell ref="CC6:CE6"/>
    <mergeCell ref="CF6:CH6"/>
    <mergeCell ref="CI5:DC5"/>
    <mergeCell ref="DA6:DC6"/>
    <mergeCell ref="CI6:CK6"/>
    <mergeCell ref="CL6:CN6"/>
    <mergeCell ref="CO6:CQ6"/>
    <mergeCell ref="CR6:CT6"/>
    <mergeCell ref="CU6:CW6"/>
    <mergeCell ref="CX6:CZ6"/>
    <mergeCell ref="AS6:AU6"/>
    <mergeCell ref="AY6:BA6"/>
    <mergeCell ref="BB6:BD6"/>
    <mergeCell ref="AS5:BM5"/>
    <mergeCell ref="IF6:IH6"/>
    <mergeCell ref="II6:IK6"/>
    <mergeCell ref="IL6:IN6"/>
    <mergeCell ref="IO6:IQ6"/>
    <mergeCell ref="IC6:IE6"/>
    <mergeCell ref="BH6:BJ6"/>
    <mergeCell ref="BW6:BY6"/>
    <mergeCell ref="BZ6:CB6"/>
    <mergeCell ref="IR6:IT6"/>
    <mergeCell ref="GG7:GI7"/>
    <mergeCell ref="GJ6:GL6"/>
    <mergeCell ref="GM6:GO6"/>
    <mergeCell ref="GP6:GR6"/>
    <mergeCell ref="GS6:GU6"/>
    <mergeCell ref="GV6:GX6"/>
    <mergeCell ref="GM7:GO7"/>
    <mergeCell ref="GP7:GR7"/>
    <mergeCell ref="GJ7:GL7"/>
    <mergeCell ref="IO7:IQ7"/>
    <mergeCell ref="IR7:IT7"/>
    <mergeCell ref="HW7:HY7"/>
    <mergeCell ref="HE7:HG7"/>
    <mergeCell ref="HH7:HJ7"/>
    <mergeCell ref="HK7:HM7"/>
    <mergeCell ref="HN7:HP7"/>
    <mergeCell ref="HQ7:HS7"/>
    <mergeCell ref="HT7:HV7"/>
    <mergeCell ref="HZ7:IB7"/>
    <mergeCell ref="IC7:IE7"/>
    <mergeCell ref="IF7:IH7"/>
    <mergeCell ref="II7:IK7"/>
    <mergeCell ref="IL7:IN7"/>
    <mergeCell ref="DY4:HY4"/>
    <mergeCell ref="HZ4:IT4"/>
    <mergeCell ref="HZ5:IT5"/>
    <mergeCell ref="HZ6:IB6"/>
    <mergeCell ref="GJ5:HD5"/>
    <mergeCell ref="FO5:GI5"/>
    <mergeCell ref="EQ6:ES6"/>
    <mergeCell ref="HW6:HY6"/>
    <mergeCell ref="IR2:IS2"/>
    <mergeCell ref="HE5:HY5"/>
    <mergeCell ref="HE6:HG6"/>
    <mergeCell ref="HH6:HJ6"/>
    <mergeCell ref="HK6:HM6"/>
    <mergeCell ref="HN6:HP6"/>
    <mergeCell ref="HQ6:HS6"/>
    <mergeCell ref="HT6:HV6"/>
    <mergeCell ref="ET6:EV6"/>
    <mergeCell ref="EW6:EY6"/>
    <mergeCell ref="EZ6:FB6"/>
    <mergeCell ref="FC6:FE6"/>
    <mergeCell ref="FF6:FH6"/>
    <mergeCell ref="FI6:FK6"/>
    <mergeCell ref="ET5:FN5"/>
    <mergeCell ref="DY5:ES5"/>
    <mergeCell ref="FC7:FE7"/>
    <mergeCell ref="FF7:FH7"/>
    <mergeCell ref="FI7:FK7"/>
    <mergeCell ref="EB7:ED7"/>
    <mergeCell ref="EE7:EG7"/>
    <mergeCell ref="DY6:EA6"/>
    <mergeCell ref="EB6:ED6"/>
    <mergeCell ref="EE6:EG6"/>
    <mergeCell ref="EH6:EJ6"/>
    <mergeCell ref="EK6:EM6"/>
    <mergeCell ref="EN6:EP6"/>
    <mergeCell ref="EQ7:ES7"/>
    <mergeCell ref="DY7:EA7"/>
    <mergeCell ref="EZ7:FB7"/>
    <mergeCell ref="ET7:EV7"/>
    <mergeCell ref="EW7:EY7"/>
    <mergeCell ref="EH7:EJ7"/>
    <mergeCell ref="EK7:EM7"/>
    <mergeCell ref="EN7:EP7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Младшая группа</vt:lpstr>
      <vt:lpstr>Средняя группа</vt:lpstr>
      <vt:lpstr>Старшая группа</vt:lpstr>
      <vt:lpstr>Предшкольный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Аптека 242</cp:lastModifiedBy>
  <dcterms:created xsi:type="dcterms:W3CDTF">2022-12-22T06:57:03Z</dcterms:created>
  <dcterms:modified xsi:type="dcterms:W3CDTF">2026-06-15T04:37:49Z</dcterms:modified>
</cp:coreProperties>
</file>